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95" windowHeight="6540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<sst xmlns="http://schemas.openxmlformats.org/spreadsheetml/2006/main" count="34" uniqueCount="33">
  <si>
    <t>Номер строки</t>
  </si>
  <si>
    <t>000 01 05 00 00 00 0000 000</t>
  </si>
  <si>
    <t>Бюджетные кредиты от других бюджетов бюджетной системы Российской Федерации</t>
  </si>
  <si>
    <t>000 01 03 00 00 00 0000 000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</si>
  <si>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</si>
  <si>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</si>
  <si>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</si>
  <si>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</si>
  <si>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</si>
  <si>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</si>
  <si>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</si>
  <si>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По решению Думы</t>
  </si>
  <si>
    <t>Сумма к утверждению</t>
  </si>
  <si>
    <t>919 01 02 00 00 04 0000 710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</si>
  <si>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</si>
  <si>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Кредиты кредитных организаций в валюте Российской Федерации </t>
  </si>
  <si>
    <t>000 01 02 00 00 00 0000 000</t>
  </si>
  <si>
    <t>919 01 06 05 01 04 0000 640</t>
  </si>
  <si>
    <t>Изменение остатков средств на счетах по учету средств бюджета</t>
  </si>
  <si>
    <t>Код строки</t>
  </si>
  <si>
    <t>2012 год</t>
  </si>
  <si>
    <t>-</t>
  </si>
  <si>
    <t>Утверждено решением</t>
  </si>
  <si>
    <t xml:space="preserve">Думы городского округа </t>
  </si>
  <si>
    <t>919 01 03 01 00 04 0000 810</t>
  </si>
  <si>
    <t>Сумма, в рублях</t>
  </si>
  <si>
    <t>Приложение № 10</t>
  </si>
  <si>
    <t xml:space="preserve">Наименование источника финансирования дефицита бюджета городского округа </t>
  </si>
  <si>
    <t xml:space="preserve">Код классификации источников финансирования дефицита бюджета городского округа </t>
  </si>
  <si>
    <t xml:space="preserve">Итого источников внутреннего финансирования дефицита бюджета городского округа </t>
  </si>
  <si>
    <t>Погашение бюджетами городских округов кредитов, полученных от других бюджетов бюджетной системы Российской Федерации  в валюте Российской Федерации</t>
  </si>
  <si>
    <t xml:space="preserve">Свод источников финансирования дефицита бюджета городского округа Заречный                                                                 на 2019 год </t>
  </si>
  <si>
    <t xml:space="preserve">19.12.2019г. № 123-Р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</si>
</sst>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#,##0.00_р_."/>
    <numFmt numFmtId="178" formatCode="_-* #,##0.0_р_._-;\-* #,##0.0_р_._-;_-* &quot;-&quot;?_р_._-;_-@_-"/>
  </numFmts>
  <fonts count="37">
    <font>
      <sz val="10"/>
      <name val="Arial Cyr"/>
      <family val="0"/>
    </font>
    <font>
      <sz val="10"/>
      <name val="Liberation Serif"/>
      <family val="1"/>
    </font>
    <font>
      <b/>
      <sz val="10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177" fontId="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0" fontId="2" fillId="0" borderId="11" xfId="0" applyFont="1" applyFill="1" applyBorder="1" applyAlignment="1">
      <alignment horizontal="center" vertical="top" wrapText="1" shrinkToFit="1"/>
    </xf>
    <xf numFmtId="0" fontId="2" fillId="0" borderId="12" xfId="0" applyFont="1" applyFill="1" applyBorder="1" applyAlignment="1">
      <alignment horizontal="center" vertical="top" wrapText="1" shrinkToFi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77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top" wrapText="1" shrinkToFit="1"/>
    </xf>
    <xf numFmtId="0" fontId="1" fillId="0" borderId="10" xfId="0" applyFont="1" applyFill="1" applyBorder="1" applyAlignment="1">
      <alignment horizontal="center" vertical="top" wrapText="1" shrinkToFit="1"/>
    </xf>
    <xf numFmtId="49" fontId="1" fillId="0" borderId="10" xfId="0" applyNumberFormat="1" applyFont="1" applyFill="1" applyBorder="1" applyAlignment="1">
      <alignment horizontal="center" vertical="top"/>
    </xf>
    <xf numFmtId="171" fontId="1" fillId="0" borderId="10" xfId="58" applyFont="1" applyFill="1" applyBorder="1" applyAlignment="1">
      <alignment horizontal="center" vertical="top"/>
    </xf>
    <xf numFmtId="39" fontId="1" fillId="0" borderId="10" xfId="58" applyNumberFormat="1" applyFont="1" applyFill="1" applyBorder="1" applyAlignment="1">
      <alignment vertical="top"/>
    </xf>
    <xf numFmtId="171" fontId="2" fillId="0" borderId="10" xfId="58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 shrinkToFit="1"/>
    </xf>
    <xf numFmtId="49" fontId="2" fillId="0" borderId="10" xfId="0" applyNumberFormat="1" applyFont="1" applyFill="1" applyBorder="1" applyAlignment="1">
      <alignment horizontal="center" vertical="top"/>
    </xf>
    <xf numFmtId="39" fontId="2" fillId="0" borderId="10" xfId="58" applyNumberFormat="1" applyFont="1" applyFill="1" applyBorder="1" applyAlignment="1">
      <alignment vertical="top"/>
    </xf>
    <xf numFmtId="49" fontId="2" fillId="0" borderId="0" xfId="0" applyNumberFormat="1" applyFont="1" applyFill="1" applyAlignment="1">
      <alignment horizontal="center" vertical="center" wrapText="1" shrinkToFi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D4" sqref="D4:H4"/>
    </sheetView>
  </sheetViews>
  <sheetFormatPr defaultColWidth="8.875" defaultRowHeight="12.75"/>
  <cols>
    <col min="1" max="1" width="6.625" style="1" customWidth="1"/>
    <col min="2" max="2" width="41.25390625" style="1" customWidth="1"/>
    <col min="3" max="3" width="6.25390625" style="1" hidden="1" customWidth="1"/>
    <col min="4" max="4" width="24.375" style="1" customWidth="1"/>
    <col min="5" max="5" width="16.25390625" style="1" hidden="1" customWidth="1"/>
    <col min="6" max="6" width="14.375" style="1" hidden="1" customWidth="1"/>
    <col min="7" max="7" width="19.25390625" style="1" hidden="1" customWidth="1"/>
    <col min="8" max="8" width="17.25390625" style="1" customWidth="1"/>
    <col min="9" max="9" width="18.00390625" style="3" customWidth="1"/>
    <col min="10" max="10" width="21.625" style="3" customWidth="1"/>
    <col min="11" max="16384" width="8.875" style="1" customWidth="1"/>
  </cols>
  <sheetData>
    <row r="1" spans="4:8" ht="12.75">
      <c r="D1" s="24" t="s">
        <v>26</v>
      </c>
      <c r="E1" s="23"/>
      <c r="F1" s="23"/>
      <c r="G1" s="23"/>
      <c r="H1" s="23"/>
    </row>
    <row r="2" spans="4:8" ht="12.75">
      <c r="D2" s="24" t="s">
        <v>22</v>
      </c>
      <c r="E2" s="23"/>
      <c r="F2" s="23"/>
      <c r="G2" s="23"/>
      <c r="H2" s="23"/>
    </row>
    <row r="3" spans="4:8" ht="12.75">
      <c r="D3" s="24" t="s">
        <v>23</v>
      </c>
      <c r="E3" s="23"/>
      <c r="F3" s="23"/>
      <c r="G3" s="23"/>
      <c r="H3" s="23"/>
    </row>
    <row r="4" spans="4:8" ht="12.75">
      <c r="D4" s="24" t="s">
        <v>32</v>
      </c>
      <c r="E4" s="23"/>
      <c r="F4" s="23"/>
      <c r="G4" s="23"/>
      <c r="H4" s="23"/>
    </row>
    <row r="5" ht="15" customHeight="1"/>
    <row r="6" ht="15" customHeight="1"/>
    <row r="7" spans="1:8" ht="32.25" customHeight="1">
      <c r="A7" s="22" t="s">
        <v>31</v>
      </c>
      <c r="B7" s="23"/>
      <c r="C7" s="23"/>
      <c r="D7" s="23"/>
      <c r="E7" s="23"/>
      <c r="F7" s="23"/>
      <c r="G7" s="23"/>
      <c r="H7" s="23"/>
    </row>
    <row r="8" spans="1:8" ht="12.75">
      <c r="A8" s="4"/>
      <c r="B8" s="2"/>
      <c r="C8" s="2"/>
      <c r="D8" s="2"/>
      <c r="E8" s="2"/>
      <c r="F8" s="2"/>
      <c r="G8" s="2"/>
      <c r="H8" s="2"/>
    </row>
    <row r="9" spans="1:8" ht="16.5" customHeight="1">
      <c r="A9" s="4"/>
      <c r="B9" s="2"/>
      <c r="C9" s="2"/>
      <c r="D9" s="2"/>
      <c r="E9" s="2"/>
      <c r="F9" s="2"/>
      <c r="G9" s="2"/>
      <c r="H9" s="2"/>
    </row>
    <row r="10" spans="1:8" ht="57.75" customHeight="1">
      <c r="A10" s="5" t="s">
        <v>0</v>
      </c>
      <c r="B10" s="6" t="s">
        <v>27</v>
      </c>
      <c r="C10" s="6" t="s">
        <v>19</v>
      </c>
      <c r="D10" s="7" t="s">
        <v>28</v>
      </c>
      <c r="E10" s="5" t="s">
        <v>20</v>
      </c>
      <c r="F10" s="5" t="s">
        <v>11</v>
      </c>
      <c r="G10" s="5" t="s">
        <v>12</v>
      </c>
      <c r="H10" s="5" t="s">
        <v>25</v>
      </c>
    </row>
    <row r="11" spans="1:10" s="11" customFormat="1" ht="12" customHeight="1">
      <c r="A11" s="8">
        <v>1</v>
      </c>
      <c r="B11" s="9">
        <v>2</v>
      </c>
      <c r="C11" s="9">
        <v>3</v>
      </c>
      <c r="D11" s="8">
        <v>3</v>
      </c>
      <c r="E11" s="9">
        <v>5</v>
      </c>
      <c r="F11" s="9">
        <v>4</v>
      </c>
      <c r="G11" s="9">
        <v>4</v>
      </c>
      <c r="H11" s="9">
        <v>4</v>
      </c>
      <c r="I11" s="10"/>
      <c r="J11" s="10"/>
    </row>
    <row r="12" spans="1:8" ht="29.25" customHeight="1">
      <c r="A12" s="12">
        <v>1</v>
      </c>
      <c r="B12" s="13" t="s">
        <v>15</v>
      </c>
      <c r="C12" s="14">
        <v>520</v>
      </c>
      <c r="D12" s="15" t="s">
        <v>16</v>
      </c>
      <c r="E12" s="16" t="e">
        <f>SUM(#REF!+#REF!)</f>
        <v>#REF!</v>
      </c>
      <c r="F12" s="16"/>
      <c r="G12" s="16"/>
      <c r="H12" s="17">
        <f>H13</f>
        <v>11597358.92</v>
      </c>
    </row>
    <row r="13" spans="1:8" ht="42" customHeight="1">
      <c r="A13" s="12">
        <v>2</v>
      </c>
      <c r="B13" s="13" t="s">
        <v>14</v>
      </c>
      <c r="C13" s="14">
        <v>520</v>
      </c>
      <c r="D13" s="15" t="s">
        <v>13</v>
      </c>
      <c r="E13" s="16" t="s">
        <v>21</v>
      </c>
      <c r="F13" s="18"/>
      <c r="G13" s="18"/>
      <c r="H13" s="17">
        <v>11597358.92</v>
      </c>
    </row>
    <row r="14" spans="1:8" ht="28.5" customHeight="1">
      <c r="A14" s="12">
        <v>3</v>
      </c>
      <c r="B14" s="13" t="s">
        <v>2</v>
      </c>
      <c r="C14" s="14">
        <v>520</v>
      </c>
      <c r="D14" s="15" t="s">
        <v>3</v>
      </c>
      <c r="E14" s="16" t="e">
        <f>SUM(#REF!+#REF!)</f>
        <v>#REF!</v>
      </c>
      <c r="F14" s="16" t="e">
        <f>SUM(#REF!,#REF!)</f>
        <v>#REF!</v>
      </c>
      <c r="G14" s="16" t="e">
        <f>SUM(E14:F14)</f>
        <v>#REF!</v>
      </c>
      <c r="H14" s="17">
        <f>H15</f>
        <v>-3450949</v>
      </c>
    </row>
    <row r="15" spans="1:8" ht="52.5" customHeight="1">
      <c r="A15" s="12">
        <v>4</v>
      </c>
      <c r="B15" s="13" t="s">
        <v>30</v>
      </c>
      <c r="C15" s="14">
        <v>520</v>
      </c>
      <c r="D15" s="15" t="s">
        <v>24</v>
      </c>
      <c r="E15" s="16">
        <v>-610000</v>
      </c>
      <c r="F15" s="16"/>
      <c r="G15" s="18">
        <f>SUM(E15:F15)</f>
        <v>-610000</v>
      </c>
      <c r="H15" s="17">
        <v>-3450949</v>
      </c>
    </row>
    <row r="16" spans="1:8" ht="27" customHeight="1">
      <c r="A16" s="12">
        <v>5</v>
      </c>
      <c r="B16" s="13" t="s">
        <v>18</v>
      </c>
      <c r="C16" s="14">
        <v>700</v>
      </c>
      <c r="D16" s="15" t="s">
        <v>1</v>
      </c>
      <c r="E16" s="16" t="e">
        <f>SUM(#REF!)</f>
        <v>#REF!</v>
      </c>
      <c r="F16" s="16"/>
      <c r="G16" s="16"/>
      <c r="H16" s="17">
        <v>252136447.46</v>
      </c>
    </row>
    <row r="17" spans="1:8" ht="27" customHeight="1">
      <c r="A17" s="12">
        <v>6</v>
      </c>
      <c r="B17" s="13" t="s">
        <v>4</v>
      </c>
      <c r="C17" s="14">
        <v>520</v>
      </c>
      <c r="D17" s="15" t="s">
        <v>5</v>
      </c>
      <c r="E17" s="16" t="e">
        <f>SUM(#REF!,E18)</f>
        <v>#REF!</v>
      </c>
      <c r="F17" s="16" t="e">
        <f>SUM(#REF!,F18)</f>
        <v>#REF!</v>
      </c>
      <c r="G17" s="16" t="e">
        <f>SUM(E17:F17)</f>
        <v>#REF!</v>
      </c>
      <c r="H17" s="17">
        <f>H18</f>
        <v>20092000</v>
      </c>
    </row>
    <row r="18" spans="1:8" ht="31.5" customHeight="1">
      <c r="A18" s="12">
        <v>7</v>
      </c>
      <c r="B18" s="13" t="s">
        <v>6</v>
      </c>
      <c r="C18" s="14">
        <v>520</v>
      </c>
      <c r="D18" s="15" t="s">
        <v>7</v>
      </c>
      <c r="E18" s="16" t="e">
        <f>SUM(E19)</f>
        <v>#REF!</v>
      </c>
      <c r="F18" s="16" t="e">
        <f>SUM(#REF!)</f>
        <v>#REF!</v>
      </c>
      <c r="G18" s="16" t="e">
        <f>SUM(E18:F18)</f>
        <v>#REF!</v>
      </c>
      <c r="H18" s="17">
        <f>SUM(H19)</f>
        <v>20092000</v>
      </c>
    </row>
    <row r="19" spans="1:8" ht="30.75" customHeight="1">
      <c r="A19" s="12">
        <v>8</v>
      </c>
      <c r="B19" s="13" t="s">
        <v>8</v>
      </c>
      <c r="C19" s="14">
        <v>520</v>
      </c>
      <c r="D19" s="15" t="s">
        <v>9</v>
      </c>
      <c r="E19" s="16" t="e">
        <f>#REF!</f>
        <v>#REF!</v>
      </c>
      <c r="F19" s="18"/>
      <c r="G19" s="18"/>
      <c r="H19" s="17">
        <f>H20</f>
        <v>20092000</v>
      </c>
    </row>
    <row r="20" spans="1:8" ht="43.5" customHeight="1">
      <c r="A20" s="12">
        <v>9</v>
      </c>
      <c r="B20" s="13" t="s">
        <v>10</v>
      </c>
      <c r="C20" s="14">
        <v>520</v>
      </c>
      <c r="D20" s="15" t="s">
        <v>17</v>
      </c>
      <c r="E20" s="16" t="s">
        <v>21</v>
      </c>
      <c r="F20" s="18"/>
      <c r="G20" s="18"/>
      <c r="H20" s="17">
        <v>20092000</v>
      </c>
    </row>
    <row r="21" spans="1:8" ht="28.5" customHeight="1">
      <c r="A21" s="12">
        <v>10</v>
      </c>
      <c r="B21" s="19" t="s">
        <v>29</v>
      </c>
      <c r="C21" s="5">
        <v>500</v>
      </c>
      <c r="D21" s="20"/>
      <c r="E21" s="18" t="e">
        <f>SUM(#REF!,#REF!)</f>
        <v>#REF!</v>
      </c>
      <c r="F21" s="18" t="e">
        <f>SUM(#REF!,#REF!)</f>
        <v>#REF!</v>
      </c>
      <c r="G21" s="18" t="e">
        <f>SUM(#REF!,#REF!)</f>
        <v>#REF!</v>
      </c>
      <c r="H21" s="21">
        <f>(H12+H14+H17)+H16</f>
        <v>280374857.38</v>
      </c>
    </row>
  </sheetData>
  <sheetProtection/>
  <mergeCells count="5">
    <mergeCell ref="A7:H7"/>
    <mergeCell ref="D1:H1"/>
    <mergeCell ref="D2:H2"/>
    <mergeCell ref="D3:H3"/>
    <mergeCell ref="D4:H4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userue</cp:lastModifiedBy>
  <cp:lastPrinted>2019-12-12T07:59:08Z</cp:lastPrinted>
  <dcterms:created xsi:type="dcterms:W3CDTF">2004-09-21T08:47:15Z</dcterms:created>
  <dcterms:modified xsi:type="dcterms:W3CDTF">2019-12-20T04:54:12Z</dcterms:modified>
  <cp:category/>
  <cp:version/>
  <cp:contentType/>
  <cp:contentStatus/>
</cp:coreProperties>
</file>