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7" i="1"/>
  <c r="AA8" l="1"/>
  <c r="AA6"/>
  <c r="AA5"/>
  <c r="Z8"/>
  <c r="Z7"/>
  <c r="Z6"/>
  <c r="Z5"/>
  <c r="Y10"/>
  <c r="Y8"/>
  <c r="Y7"/>
  <c r="Y6"/>
  <c r="Y5"/>
  <c r="G10"/>
  <c r="H10"/>
  <c r="O10"/>
  <c r="K10"/>
  <c r="S10" l="1"/>
  <c r="I10"/>
  <c r="J10"/>
  <c r="N10"/>
  <c r="R10"/>
  <c r="L10"/>
  <c r="P10"/>
  <c r="T10"/>
  <c r="X10"/>
  <c r="M10"/>
  <c r="Q10"/>
  <c r="U10"/>
  <c r="W10"/>
  <c r="V10"/>
  <c r="Z10" l="1"/>
  <c r="AA10"/>
</calcChain>
</file>

<file path=xl/sharedStrings.xml><?xml version="1.0" encoding="utf-8"?>
<sst xmlns="http://schemas.openxmlformats.org/spreadsheetml/2006/main" count="55" uniqueCount="32">
  <si>
    <t>ЖЭУ (объект учёта)</t>
  </si>
  <si>
    <t>Улица</t>
  </si>
  <si>
    <t>Дом</t>
  </si>
  <si>
    <t>Год построй-ки</t>
  </si>
  <si>
    <t>Общая площадь, м2</t>
  </si>
  <si>
    <t>Кол-во квартир</t>
  </si>
  <si>
    <t>2014 год</t>
  </si>
  <si>
    <t>ВСЕГО по ЖКУ за 2014 год</t>
  </si>
  <si>
    <t>Отопление</t>
  </si>
  <si>
    <t xml:space="preserve">Холодное водоснабжение </t>
  </si>
  <si>
    <t xml:space="preserve">Водоотведение </t>
  </si>
  <si>
    <t>Начислено, руб.</t>
  </si>
  <si>
    <t>Оплачено жителями, руб</t>
  </si>
  <si>
    <t>РАСХОДЫ, руб.</t>
  </si>
  <si>
    <t>1958</t>
  </si>
  <si>
    <t>1974</t>
  </si>
  <si>
    <t>Заречный</t>
  </si>
  <si>
    <t>Лермонтова</t>
  </si>
  <si>
    <t>17</t>
  </si>
  <si>
    <t>27а</t>
  </si>
  <si>
    <t>26</t>
  </si>
  <si>
    <t>26а</t>
  </si>
  <si>
    <t>Ленина</t>
  </si>
  <si>
    <t>1973</t>
  </si>
  <si>
    <t>2945</t>
  </si>
  <si>
    <t>3001.2</t>
  </si>
  <si>
    <t>1964</t>
  </si>
  <si>
    <t>1608</t>
  </si>
  <si>
    <t>647.7</t>
  </si>
  <si>
    <t>Жилищные услуги</t>
  </si>
  <si>
    <t>Гор.вода (теплоноситель)</t>
  </si>
  <si>
    <t>Гор.вода (тепловая энергия)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</si>
</sst>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0" borderId="31" xfId="0" applyNumberFormat="1" applyFont="1" applyFill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tabSelected="1" topLeftCell="D1" workbookViewId="0">
      <selection activeCell="D1" sqref="D1"/>
    </sheetView>
  </sheetViews>
  <sheetFormatPr defaultRowHeight="15"/>
  <cols>
    <col min="1" max="1" width="10.140625" customWidth="1"/>
    <col min="2" max="2" width="11.140625" customWidth="1"/>
    <col min="3" max="3" width="6.140625" customWidth="1"/>
    <col min="4" max="4" width="7" customWidth="1"/>
    <col min="5" max="5" width="8.28515625" customWidth="1"/>
    <col min="6" max="6" width="5.7109375" customWidth="1"/>
    <col min="7" max="25" width="12.28515625" customWidth="1"/>
    <col min="26" max="26" width="11.85546875" customWidth="1"/>
    <col min="27" max="27" width="12" customWidth="1"/>
  </cols>
  <sheetData>
    <row r="1" spans="1:27" ht="15.75" thickBot="1">
      <c r="A1" s="26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54" customHeight="1" thickBot="1">
      <c r="A2" s="28" t="s">
        <v>0</v>
      </c>
      <c r="B2" s="29" t="s">
        <v>1</v>
      </c>
      <c r="C2" s="29" t="s">
        <v>2</v>
      </c>
      <c r="D2" s="29" t="s">
        <v>3</v>
      </c>
      <c r="E2" s="30" t="s">
        <v>4</v>
      </c>
      <c r="F2" s="30" t="s">
        <v>5</v>
      </c>
      <c r="G2" s="31" t="s">
        <v>6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1" t="s">
        <v>7</v>
      </c>
      <c r="Z2" s="32"/>
      <c r="AA2" s="33"/>
    </row>
    <row r="3" spans="1:27" ht="15.75" customHeight="1" thickBot="1">
      <c r="A3" s="34"/>
      <c r="B3" s="35"/>
      <c r="C3" s="35"/>
      <c r="D3" s="35"/>
      <c r="E3" s="36"/>
      <c r="F3" s="36"/>
      <c r="G3" s="37" t="s">
        <v>29</v>
      </c>
      <c r="H3" s="38"/>
      <c r="I3" s="39"/>
      <c r="J3" s="37" t="s">
        <v>30</v>
      </c>
      <c r="K3" s="38"/>
      <c r="L3" s="39"/>
      <c r="M3" s="37" t="s">
        <v>31</v>
      </c>
      <c r="N3" s="38"/>
      <c r="O3" s="39"/>
      <c r="P3" s="37" t="s">
        <v>8</v>
      </c>
      <c r="Q3" s="38"/>
      <c r="R3" s="39"/>
      <c r="S3" s="37" t="s">
        <v>9</v>
      </c>
      <c r="T3" s="38"/>
      <c r="U3" s="39"/>
      <c r="V3" s="37" t="s">
        <v>10</v>
      </c>
      <c r="W3" s="38"/>
      <c r="X3" s="39"/>
      <c r="Y3" s="40"/>
      <c r="Z3" s="41"/>
      <c r="AA3" s="42"/>
    </row>
    <row r="4" spans="1:27" ht="57.75" thickBot="1">
      <c r="A4" s="43"/>
      <c r="B4" s="44"/>
      <c r="C4" s="44"/>
      <c r="D4" s="44"/>
      <c r="E4" s="45"/>
      <c r="F4" s="45"/>
      <c r="G4" s="46" t="s">
        <v>11</v>
      </c>
      <c r="H4" s="47" t="s">
        <v>12</v>
      </c>
      <c r="I4" s="48" t="s">
        <v>13</v>
      </c>
      <c r="J4" s="46" t="s">
        <v>11</v>
      </c>
      <c r="K4" s="47" t="s">
        <v>12</v>
      </c>
      <c r="L4" s="48" t="s">
        <v>13</v>
      </c>
      <c r="M4" s="46" t="s">
        <v>11</v>
      </c>
      <c r="N4" s="47" t="s">
        <v>12</v>
      </c>
      <c r="O4" s="48" t="s">
        <v>13</v>
      </c>
      <c r="P4" s="46" t="s">
        <v>11</v>
      </c>
      <c r="Q4" s="47" t="s">
        <v>12</v>
      </c>
      <c r="R4" s="48" t="s">
        <v>13</v>
      </c>
      <c r="S4" s="46" t="s">
        <v>11</v>
      </c>
      <c r="T4" s="47" t="s">
        <v>12</v>
      </c>
      <c r="U4" s="48" t="s">
        <v>13</v>
      </c>
      <c r="V4" s="46" t="s">
        <v>11</v>
      </c>
      <c r="W4" s="47" t="s">
        <v>12</v>
      </c>
      <c r="X4" s="49" t="s">
        <v>13</v>
      </c>
      <c r="Y4" s="50" t="s">
        <v>11</v>
      </c>
      <c r="Z4" s="51" t="s">
        <v>12</v>
      </c>
      <c r="AA4" s="51" t="s">
        <v>13</v>
      </c>
    </row>
    <row r="5" spans="1:27" s="25" customFormat="1" ht="15.75" thickBot="1">
      <c r="A5" s="52" t="s">
        <v>16</v>
      </c>
      <c r="B5" s="53" t="s">
        <v>17</v>
      </c>
      <c r="C5" s="54" t="s">
        <v>18</v>
      </c>
      <c r="D5" s="55" t="s">
        <v>14</v>
      </c>
      <c r="E5" s="55" t="s">
        <v>28</v>
      </c>
      <c r="F5" s="56">
        <v>12</v>
      </c>
      <c r="G5" s="57">
        <v>88199.18</v>
      </c>
      <c r="H5" s="58">
        <v>88221.81</v>
      </c>
      <c r="I5" s="59">
        <v>58324.19</v>
      </c>
      <c r="J5" s="57">
        <v>8310.5499999999993</v>
      </c>
      <c r="K5" s="58">
        <v>8314.1299999999992</v>
      </c>
      <c r="L5" s="59">
        <v>13118.82</v>
      </c>
      <c r="M5" s="57">
        <v>17569.650000000001</v>
      </c>
      <c r="N5" s="58">
        <v>17577.22</v>
      </c>
      <c r="O5" s="59">
        <v>27714.86</v>
      </c>
      <c r="P5" s="57">
        <v>63223.519999999997</v>
      </c>
      <c r="Q5" s="58">
        <v>63223.519999999997</v>
      </c>
      <c r="R5" s="59">
        <v>80044.98</v>
      </c>
      <c r="S5" s="57">
        <v>10459.790000000001</v>
      </c>
      <c r="T5" s="58">
        <v>10465.67</v>
      </c>
      <c r="U5" s="59">
        <v>18081.91</v>
      </c>
      <c r="V5" s="57">
        <v>34385.96</v>
      </c>
      <c r="W5" s="58">
        <v>34403.86</v>
      </c>
      <c r="X5" s="60">
        <v>56811.93</v>
      </c>
      <c r="Y5" s="61">
        <f>V5+S5+P5+M5+J5+G5</f>
        <v>222148.64999999997</v>
      </c>
      <c r="Z5" s="62">
        <f>W5+T5+Q5+N5+K5+H5</f>
        <v>222206.21</v>
      </c>
      <c r="AA5" s="62">
        <f>X5+U5+R5+O5+L5+I5</f>
        <v>254096.69</v>
      </c>
    </row>
    <row r="6" spans="1:27" s="25" customFormat="1" ht="15.75" thickBot="1">
      <c r="A6" s="52" t="s">
        <v>16</v>
      </c>
      <c r="B6" s="53" t="s">
        <v>17</v>
      </c>
      <c r="C6" s="54" t="s">
        <v>19</v>
      </c>
      <c r="D6" s="63" t="s">
        <v>26</v>
      </c>
      <c r="E6" s="63" t="s">
        <v>27</v>
      </c>
      <c r="F6" s="64">
        <v>86</v>
      </c>
      <c r="G6" s="65">
        <v>471168.31</v>
      </c>
      <c r="H6" s="58">
        <v>331375.7</v>
      </c>
      <c r="I6" s="59">
        <v>236284.15</v>
      </c>
      <c r="J6" s="57">
        <v>60641.36</v>
      </c>
      <c r="K6" s="58">
        <v>42263.55</v>
      </c>
      <c r="L6" s="59">
        <v>53714.55</v>
      </c>
      <c r="M6" s="57">
        <v>128229.15</v>
      </c>
      <c r="N6" s="58">
        <v>89377.42</v>
      </c>
      <c r="O6" s="59">
        <v>113474.84</v>
      </c>
      <c r="P6" s="57">
        <v>257703.71</v>
      </c>
      <c r="Q6" s="58">
        <v>184072.91</v>
      </c>
      <c r="R6" s="59">
        <v>296211.08</v>
      </c>
      <c r="S6" s="57">
        <v>109553.99</v>
      </c>
      <c r="T6" s="58">
        <v>93931.51</v>
      </c>
      <c r="U6" s="59">
        <v>99373.68</v>
      </c>
      <c r="V6" s="57">
        <v>305526.96000000002</v>
      </c>
      <c r="W6" s="58">
        <v>212593.71</v>
      </c>
      <c r="X6" s="60">
        <v>280035</v>
      </c>
      <c r="Y6" s="61">
        <f t="shared" ref="Y6:Z8" si="0">V6+S6+P6+M6+J6+G6</f>
        <v>1332823.48</v>
      </c>
      <c r="Z6" s="62">
        <f t="shared" si="0"/>
        <v>953614.8</v>
      </c>
      <c r="AA6" s="62">
        <f t="shared" ref="AA6:AA8" si="1">X6+U6+R6+O6+L6+I6</f>
        <v>1079093.3</v>
      </c>
    </row>
    <row r="7" spans="1:27" s="25" customFormat="1" ht="15.75" thickBot="1">
      <c r="A7" s="52" t="s">
        <v>16</v>
      </c>
      <c r="B7" s="53" t="s">
        <v>22</v>
      </c>
      <c r="C7" s="54" t="s">
        <v>20</v>
      </c>
      <c r="D7" s="55" t="s">
        <v>23</v>
      </c>
      <c r="E7" s="55" t="s">
        <v>24</v>
      </c>
      <c r="F7" s="56">
        <v>158</v>
      </c>
      <c r="G7" s="65">
        <v>934240.75</v>
      </c>
      <c r="H7" s="58">
        <v>702103.97</v>
      </c>
      <c r="I7" s="59">
        <v>446829.73</v>
      </c>
      <c r="J7" s="57">
        <v>107321.13</v>
      </c>
      <c r="K7" s="58">
        <v>77940.33</v>
      </c>
      <c r="L7" s="59">
        <v>108603.37</v>
      </c>
      <c r="M7" s="57">
        <v>226892.3</v>
      </c>
      <c r="N7" s="58">
        <v>165600.03</v>
      </c>
      <c r="O7" s="59">
        <v>229428.96</v>
      </c>
      <c r="P7" s="57">
        <v>504292.96</v>
      </c>
      <c r="Q7" s="58">
        <v>375632.42</v>
      </c>
      <c r="R7" s="59">
        <v>515525.74</v>
      </c>
      <c r="S7" s="57">
        <v>198002.4</v>
      </c>
      <c r="T7" s="58">
        <v>142663.56</v>
      </c>
      <c r="U7" s="59">
        <v>190807.13</v>
      </c>
      <c r="V7" s="57">
        <v>551340.01</v>
      </c>
      <c r="W7" s="58">
        <v>398133.5</v>
      </c>
      <c r="X7" s="60">
        <v>535740.98</v>
      </c>
      <c r="Y7" s="61">
        <f t="shared" si="0"/>
        <v>2522089.5500000003</v>
      </c>
      <c r="Z7" s="62">
        <f t="shared" si="0"/>
        <v>1862073.81</v>
      </c>
      <c r="AA7" s="62">
        <f>X7+U7+R7+O7+L7+I7</f>
        <v>2026935.9100000001</v>
      </c>
    </row>
    <row r="8" spans="1:27" s="25" customFormat="1">
      <c r="A8" s="52" t="s">
        <v>16</v>
      </c>
      <c r="B8" s="53" t="s">
        <v>22</v>
      </c>
      <c r="C8" s="54" t="s">
        <v>21</v>
      </c>
      <c r="D8" s="55" t="s">
        <v>15</v>
      </c>
      <c r="E8" s="55" t="s">
        <v>25</v>
      </c>
      <c r="F8" s="56">
        <v>167</v>
      </c>
      <c r="G8" s="65">
        <v>951550.28</v>
      </c>
      <c r="H8" s="58">
        <v>697840.4</v>
      </c>
      <c r="I8" s="59">
        <v>403246.1</v>
      </c>
      <c r="J8" s="57">
        <v>96788.9</v>
      </c>
      <c r="K8" s="58">
        <v>65305.36</v>
      </c>
      <c r="L8" s="59">
        <v>104221.4</v>
      </c>
      <c r="M8" s="57">
        <v>202766.18</v>
      </c>
      <c r="N8" s="58">
        <v>138119.01999999999</v>
      </c>
      <c r="O8" s="59">
        <v>220174.55</v>
      </c>
      <c r="P8" s="57">
        <v>515983.04</v>
      </c>
      <c r="Q8" s="58">
        <v>366823.92</v>
      </c>
      <c r="R8" s="59">
        <v>485311.37</v>
      </c>
      <c r="S8" s="57">
        <v>175594.82</v>
      </c>
      <c r="T8" s="58">
        <v>118015.61</v>
      </c>
      <c r="U8" s="59">
        <v>178562.27</v>
      </c>
      <c r="V8" s="57">
        <v>490715.08</v>
      </c>
      <c r="W8" s="58">
        <v>329321.12</v>
      </c>
      <c r="X8" s="60">
        <v>502577.13</v>
      </c>
      <c r="Y8" s="61">
        <f t="shared" si="0"/>
        <v>2433398.2999999998</v>
      </c>
      <c r="Z8" s="62">
        <f t="shared" si="0"/>
        <v>1715425.43</v>
      </c>
      <c r="AA8" s="62">
        <f t="shared" si="1"/>
        <v>1894092.8199999998</v>
      </c>
    </row>
    <row r="9" spans="1:27" ht="15.75" thickBot="1">
      <c r="A9" s="1"/>
      <c r="B9" s="2"/>
      <c r="C9" s="3"/>
      <c r="D9" s="4"/>
      <c r="E9" s="4"/>
      <c r="F9" s="5"/>
      <c r="G9" s="6"/>
      <c r="H9" s="7"/>
      <c r="I9" s="8"/>
      <c r="J9" s="9"/>
      <c r="K9" s="7"/>
      <c r="L9" s="8"/>
      <c r="M9" s="9"/>
      <c r="N9" s="7"/>
      <c r="O9" s="8"/>
      <c r="P9" s="9"/>
      <c r="Q9" s="7"/>
      <c r="R9" s="8"/>
      <c r="S9" s="9"/>
      <c r="T9" s="7"/>
      <c r="U9" s="8"/>
      <c r="V9" s="9"/>
      <c r="W9" s="7"/>
      <c r="X9" s="10"/>
      <c r="Y9" s="11"/>
      <c r="Z9" s="12"/>
      <c r="AA9" s="12"/>
    </row>
    <row r="10" spans="1:27" ht="15.75" thickBot="1">
      <c r="A10" s="13"/>
      <c r="B10" s="13"/>
      <c r="C10" s="14"/>
      <c r="D10" s="14"/>
      <c r="E10" s="14"/>
      <c r="F10" s="15"/>
      <c r="G10" s="16">
        <f t="shared" ref="G10:AA10" si="2">SUM(G5:G9)</f>
        <v>2445158.52</v>
      </c>
      <c r="H10" s="17">
        <f t="shared" si="2"/>
        <v>1819541.88</v>
      </c>
      <c r="I10" s="17">
        <f t="shared" si="2"/>
        <v>1144684.17</v>
      </c>
      <c r="J10" s="17">
        <f t="shared" si="2"/>
        <v>273061.94</v>
      </c>
      <c r="K10" s="17">
        <f t="shared" si="2"/>
        <v>193823.37</v>
      </c>
      <c r="L10" s="17">
        <f t="shared" si="2"/>
        <v>279658.14</v>
      </c>
      <c r="M10" s="17">
        <f t="shared" si="2"/>
        <v>575457.28000000003</v>
      </c>
      <c r="N10" s="17">
        <f t="shared" si="2"/>
        <v>410673.68999999994</v>
      </c>
      <c r="O10" s="17">
        <f t="shared" si="2"/>
        <v>590793.21</v>
      </c>
      <c r="P10" s="17">
        <f t="shared" si="2"/>
        <v>1341203.23</v>
      </c>
      <c r="Q10" s="17">
        <f t="shared" si="2"/>
        <v>989752.77</v>
      </c>
      <c r="R10" s="17">
        <f t="shared" si="2"/>
        <v>1377093.17</v>
      </c>
      <c r="S10" s="17">
        <f t="shared" si="2"/>
        <v>493611</v>
      </c>
      <c r="T10" s="17">
        <f t="shared" si="2"/>
        <v>365076.35</v>
      </c>
      <c r="U10" s="17">
        <f t="shared" si="2"/>
        <v>486824.99</v>
      </c>
      <c r="V10" s="17">
        <f t="shared" si="2"/>
        <v>1381968.01</v>
      </c>
      <c r="W10" s="17">
        <f t="shared" si="2"/>
        <v>974452.19000000006</v>
      </c>
      <c r="X10" s="18">
        <f t="shared" si="2"/>
        <v>1375165.04</v>
      </c>
      <c r="Y10" s="19">
        <f t="shared" si="2"/>
        <v>6510459.9800000004</v>
      </c>
      <c r="Z10" s="20">
        <f t="shared" si="2"/>
        <v>4753320.25</v>
      </c>
      <c r="AA10" s="20">
        <f t="shared" si="2"/>
        <v>5254218.7200000007</v>
      </c>
    </row>
    <row r="11" spans="1:27">
      <c r="A11" s="21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>
      <c r="A12" s="21"/>
      <c r="B12" s="21"/>
      <c r="C12" s="22"/>
      <c r="D12" s="22"/>
      <c r="E12" s="22"/>
      <c r="F12" s="23"/>
      <c r="G12" s="24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4"/>
      <c r="Z12" s="22"/>
      <c r="AA12" s="22"/>
    </row>
    <row r="13" spans="1:27">
      <c r="A13" s="21"/>
      <c r="B13" s="21"/>
      <c r="C13" s="22"/>
      <c r="D13" s="22"/>
      <c r="E13" s="22"/>
      <c r="F13" s="23"/>
      <c r="G13" s="24"/>
      <c r="H13" s="22"/>
      <c r="I13" s="22"/>
      <c r="J13" s="24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</sheetData>
  <mergeCells count="12">
    <mergeCell ref="Y2:AA3"/>
    <mergeCell ref="G3:I3"/>
    <mergeCell ref="J3:L3"/>
    <mergeCell ref="M3:O3"/>
    <mergeCell ref="P3:R3"/>
    <mergeCell ref="S3:U3"/>
    <mergeCell ref="V3:X3"/>
    <mergeCell ref="A2:A4"/>
    <mergeCell ref="B2:B4"/>
    <mergeCell ref="C2:C4"/>
    <mergeCell ref="D2:D4"/>
    <mergeCell ref="G2:X2"/>
  </mergeCells>
  <pageMargins left="0.19685039370078741" right="0.19685039370078741" top="0.55118110236220474" bottom="0.55118110236220474" header="0.31496062992125984" footer="0.31496062992125984"/>
  <pageSetup paperSize="9" scale="90" fitToWidth="2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2015-05-27T19:25:15Z</dcterms:modified>
</cp:coreProperties>
</file>