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Документ" sheetId="1" r:id="rId1"/>
  </sheets>
  <definedNames>
    <definedName name="_xlnm.Print_Titles" localSheetId="0">'Документ'!$10:$12</definedName>
    <definedName name="_xlnm.Print_Area" localSheetId="0">'Документ'!$A:$E</definedName>
  </definedNames>
  <calcPr fullCalcOnLoad="1"/>
</workbook>
</file>

<file path=xl/sharedStrings.xml><?xml version="1.0" encoding="utf-8"?>
<sst xmlns="http://schemas.openxmlformats.org/spreadsheetml/2006/main" count="236" uniqueCount="234">
  <si>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</si>
  <si>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</si>
  <si>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</si>
  <si>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 городского округа Заречный на 2014-2016 годы"</t>
  </si>
  <si>
    <t>0100000</t>
  </si>
  <si>
    <t xml:space="preserve">    Предоставление социальных выплат молодым семьям на приобретение (строительство) жилья</t>
  </si>
  <si>
    <t>0102492</t>
  </si>
  <si>
    <t>Муниципальная программа  городского округа Заречный "Развитие системы образования в городском округе Заречный до 2016 года"</t>
  </si>
  <si>
    <t>0200000</t>
  </si>
  <si>
    <t xml:space="preserve">  Подпрограмма "Развитие системы дошкольного образования в городском округе Заречный"</t>
  </si>
  <si>
    <t>0210000</t>
  </si>
  <si>
    <t xml:space="preserve">    Строительство дошкольных образовательных учреждений</t>
  </si>
  <si>
    <t>0212400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</si>
  <si>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</si>
  <si>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</si>
  <si>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</si>
  <si>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</si>
  <si>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</si>
  <si>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</si>
  <si>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</si>
  <si>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</si>
  <si>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</si>
  <si>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</si>
  <si>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</si>
  <si>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</si>
  <si>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</si>
  <si>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</si>
  <si>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</si>
  <si>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</si>
  <si>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Подпрограмма "Развитие системы общего образования в городском округе Заречный"</t>
  </si>
  <si>
    <t>0220000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</si>
  <si>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</si>
  <si>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</si>
  <si>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</si>
  <si>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</si>
  <si>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</si>
  <si>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</si>
  <si>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</si>
  <si>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</si>
  <si>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</si>
  <si>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</si>
  <si>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</si>
  <si>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</si>
  <si>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</si>
  <si>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</si>
  <si>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</si>
  <si>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</si>
  <si>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</si>
  <si>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</si>
  <si>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</si>
  <si>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</si>
  <si>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</si>
  <si>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</si>
  <si>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</si>
  <si>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</si>
  <si>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</si>
  <si>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</si>
  <si>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</si>
  <si>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</si>
  <si>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</si>
  <si>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</si>
  <si>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</si>
  <si>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</si>
  <si>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2016 года"</t>
  </si>
  <si>
    <t>0240000</t>
  </si>
  <si>
    <t xml:space="preserve">    Обеспечение деятельности МКУ "Управление образования ГО Заречный"</t>
  </si>
  <si>
    <t>0242990</t>
  </si>
  <si>
    <t xml:space="preserve">    Организация и проведение городских мероприятий в сфере образования</t>
  </si>
  <si>
    <t>0242991</t>
  </si>
  <si>
    <t>Муниципальная программа "Дополнительные меры социальной защиты и социальной поддержки населения городского округа Заречный на 2014-2016 годы"</t>
  </si>
  <si>
    <t>0300000</t>
  </si>
  <si>
    <t xml:space="preserve">    Оказание адресной социальной помощи населению</t>
  </si>
  <si>
    <t>0302310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</si>
  <si>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</si>
  <si>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</si>
  <si>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</si>
  <si>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</si>
  <si>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  Обеспечение социальных гарантий высоко востребованным категориям работников МДОУ</t>
  </si>
  <si>
    <t>0302340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</si>
  <si>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</si>
  <si>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</si>
  <si>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</si>
  <si>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</si>
  <si>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</si>
  <si>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</si>
  <si>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>Муниципальная программа "Развитие жилищно-коммунального комплекса и повышение энергоэффективности городского округа Заречный в 2014-2016 годах"</t>
  </si>
  <si>
    <t>0400000</t>
  </si>
  <si>
    <t xml:space="preserve">  Подпрограмма "Развитие топливно-энергетического комплекса городского округа Заречный"</t>
  </si>
  <si>
    <t>0420000</t>
  </si>
  <si>
    <t xml:space="preserve">    Газификация сельской территории городского округа Заречный</t>
  </si>
  <si>
    <t>0422560</t>
  </si>
  <si>
    <t xml:space="preserve">  Подпрограмма "Восстановление и развитие объектов внешнего благоустройства"</t>
  </si>
  <si>
    <t>0430000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</si>
  <si>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</si>
  <si>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</si>
  <si>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</si>
  <si>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</si>
  <si>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</si>
  <si>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</si>
  <si>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</si>
  <si>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</si>
  <si>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</si>
  <si>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</si>
  <si>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Прочие мероприятия по благоустройству</t>
  </si>
  <si>
    <t>0432620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</si>
  <si>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</si>
  <si>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</si>
  <si>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</si>
  <si>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</si>
  <si>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Благоустройство дворовых территорий</t>
  </si>
  <si>
    <t>0432640</t>
  </si>
  <si>
    <t xml:space="preserve">  Подпрограмма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отходов"</t>
  </si>
  <si>
    <t>0440000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</si>
  <si>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</si>
  <si>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</si>
  <si>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</si>
  <si>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</si>
  <si>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Подпрограмма "Повышение качества условий проживания населения городского округа Заречный"</t>
  </si>
  <si>
    <t>0450000</t>
  </si>
  <si>
    <t xml:space="preserve">    Строительство жилых домов муниципального жилого фонда</t>
  </si>
  <si>
    <t>0452710</t>
  </si>
  <si>
    <t xml:space="preserve">  Обеспечение реализации муниципальной программы "Развитие жилищно-коммунального комплекса и повышение энергоэффективности городского округа Заречный в 2014-2016 годах"</t>
  </si>
  <si>
    <t>0460000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</si>
  <si>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</si>
  <si>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</si>
  <si>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</si>
  <si>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</si>
  <si>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Подпрограмма "Улучшение жилищных условий граждан, проживающих на территории городского округа Заречный"</t>
  </si>
  <si>
    <t>0470000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</si>
  <si>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</si>
  <si>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</si>
  <si>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</si>
  <si>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0474270</t>
  </si>
  <si>
    <t>Муниципальная программа "Развитие улично-дорожной сети городского округа Заречный в 2014-2016 годах"</t>
  </si>
  <si>
    <t>0500000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</si>
  <si>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</si>
  <si>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</si>
  <si>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</si>
  <si>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</si>
  <si>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Подготовка проектной документации для строительства второго въезда в город</t>
  </si>
  <si>
    <t>0502540</t>
  </si>
  <si>
    <t>Муниципальная программа  "Развитие культуры в городском округе Заречный на 2014-2016 годы"</t>
  </si>
  <si>
    <t>0600000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</si>
  <si>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</si>
  <si>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</si>
  <si>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</si>
  <si>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</si>
  <si>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</si>
  <si>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</si>
  <si>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</si>
  <si>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</si>
  <si>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</si>
  <si>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</si>
  <si>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</si>
  <si>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</si>
  <si>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</si>
  <si>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</si>
  <si>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</si>
  <si>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</si>
  <si>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</si>
  <si>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</si>
  <si>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</si>
  <si>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</si>
  <si>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>Муниципальная программа "Развитие физической культуры, спорта и молодежной политики в городском округе Заречный" на 2014-2016 годы</t>
  </si>
  <si>
    <t>0700000</t>
  </si>
  <si>
    <t xml:space="preserve">  Подпрограмма "Развитие физической культуры и спорта в городском округе Заречный на 2014-2016 годы"</t>
  </si>
  <si>
    <t>0710000</t>
  </si>
  <si>
    <t xml:space="preserve">    Развитие физической культуры и спорта</t>
  </si>
  <si>
    <t>0712270</t>
  </si>
  <si>
    <t xml:space="preserve">  Подпрограмма "Развитие потенциала молодежи и реализация молодежной политики в городском округе Заречный на 2014-2016 годы"</t>
  </si>
  <si>
    <t>0720000</t>
  </si>
  <si>
    <t xml:space="preserve">    Реализация мероприятий по работе с молодежью</t>
  </si>
  <si>
    <t>0722280</t>
  </si>
  <si>
    <t xml:space="preserve">  Подпрограмма "Патриотическое воспитание молодежи в городском округе Заречный"</t>
  </si>
  <si>
    <t>0730000</t>
  </si>
  <si>
    <t xml:space="preserve">    Патриотическое воспитание молодежи</t>
  </si>
  <si>
    <t>0732200</t>
  </si>
  <si>
    <t xml:space="preserve">    Субсидии на подготовку молодых граждан к военной службе</t>
  </si>
  <si>
    <t>0734840</t>
  </si>
  <si>
    <t>Муниципальная программа  "Обеспечение общественной безопасности на территории городского округа Заречный" на 2014-2016 годы</t>
  </si>
  <si>
    <t>0800000</t>
  </si>
  <si>
    <t xml:space="preserve">  Подпрограмма "Обеспечение безопасности жизнедеятельности населения"</t>
  </si>
  <si>
    <t>0810000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</si>
  <si>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</si>
  <si>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</si>
  <si>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</si>
  <si>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</si>
  <si>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</si>
  <si>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</si>
  <si>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  Профилактика терроризма</t>
  </si>
  <si>
    <t>0812140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</si>
  <si>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</si>
  <si>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</si>
  <si>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Подпрограмма "Повышение безопасности дорожного движения на территории городского округа Заречный"</t>
  </si>
  <si>
    <t>0830000</t>
  </si>
  <si>
    <t xml:space="preserve">    Безопасность дорожного движения</t>
  </si>
  <si>
    <t>0832170</t>
  </si>
  <si>
    <t>Муниципальная программа "Прфилактика ВИЧ"</t>
  </si>
  <si>
    <t>0900000</t>
  </si>
  <si>
    <t xml:space="preserve">    Мероприятия по профилактике ВИЧ-инфекции</t>
  </si>
  <si>
    <t>0902700</t>
  </si>
  <si>
    <t>Муниципальная программа "Предоставление финансовой поддержки молодым семьям, проживающим в городском округе Заречный, на погашение основной суммы долга и процентов по ипотечным жилищным кредитам (займам) на 2014-2015 годы</t>
  </si>
  <si>
    <t>1000000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</si>
  <si>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</si>
  <si>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</si>
  <si>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>Муниципальная программа "Развитие архивного дела на территории городского округа Заречный" на 2015-2019 годы</t>
  </si>
  <si>
    <t>1200000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</si>
  <si>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</si>
  <si>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</si>
  <si>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</si>
  <si>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</si>
  <si>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>Муниципальная программа "Развитие субъектов малого и среднего предпринимательства в городском округе Заречный" на 2015-2017 годы</t>
  </si>
  <si>
    <t>1300000</t>
  </si>
  <si>
    <t xml:space="preserve">    Содействие развитию малого и среднего предпринимательства</t>
  </si>
  <si>
    <t>1302294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</si>
  <si>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</si>
  <si>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</si>
  <si>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</t>
  </si>
  <si>
    <t>1400000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</si>
  <si>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</si>
  <si>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</si>
  <si>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>Муниципальная программа "Управление муниципальным имуществом и земельными ресурсами"</t>
  </si>
  <si>
    <t>1500000</t>
  </si>
  <si>
    <t xml:space="preserve">    Осуществление мероприятий в области земельных отношений</t>
  </si>
  <si>
    <t>1502101</t>
  </si>
  <si>
    <t>Итого</t>
  </si>
  <si>
    <t>Исполнение бюджета городского округа Заречный по муниципальным программам                                     за первый квартал 2015 года</t>
  </si>
  <si>
    <t xml:space="preserve">Наименование муниципальной программы (подпрограммы) </t>
  </si>
  <si>
    <t>Код целевой статьи</t>
  </si>
  <si>
    <t>% исполнения</t>
  </si>
  <si>
    <t>Приложение № 14</t>
  </si>
  <si>
    <t>Утверждено решением</t>
  </si>
  <si>
    <t xml:space="preserve"> Думы городского округа </t>
  </si>
  <si>
    <t xml:space="preserve">от 28.05.2014 г.   № 52-Р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</si>
</sst>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0" borderId="0">
      <alignment horizontal="center" wrapTex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8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vertical="top" shrinkToFi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0" borderId="0" xfId="33" applyNumberFormat="1" applyFont="1" applyFill="1" applyProtection="1">
      <alignment horizontal="center" wrapText="1"/>
      <protection/>
    </xf>
    <xf numFmtId="0" fontId="6" fillId="0" borderId="0" xfId="33" applyNumberFormat="1" applyFont="1" applyFill="1">
      <alignment horizontal="center" wrapText="1"/>
      <protection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0" fillId="2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showGridLines="0" tabSelected="1" zoomScalePageLayoutView="0" workbookViewId="0" topLeftCell="A1">
      <pane ySplit="12" topLeftCell="A22" activePane="bottomLeft" state="frozen"/>
      <selection pane="topLeft" activeCell="A1" sqref="A1"/>
      <selection pane="bottomLeft" activeCell="D6" sqref="D6"/>
    </sheetView>
  </sheetViews>
  <sheetFormatPr defaultColWidth="8.875" defaultRowHeight="12.75" outlineLevelRow="2"/>
  <cols>
    <col min="1" max="1" width="51.25390625" style="1" customWidth="1"/>
    <col min="2" max="2" width="9.875" style="2" customWidth="1"/>
    <col min="3" max="3" width="15.75390625" style="1" customWidth="1"/>
    <col min="4" max="4" width="14.125" style="1" customWidth="1"/>
    <col min="5" max="5" width="7.375" style="1" customWidth="1"/>
    <col min="6" max="11" width="0.12890625" style="1" customWidth="1"/>
    <col min="12" max="12" width="9.125" style="1" customWidth="1"/>
    <col min="13" max="16384" width="8.875" style="1" customWidth="1"/>
  </cols>
  <sheetData>
    <row r="1" spans="3:5" ht="15.75">
      <c r="C1" s="35" t="s">
        <v>230</v>
      </c>
      <c r="D1" s="35"/>
      <c r="E1" s="35"/>
    </row>
    <row r="2" spans="3:5" ht="15.75">
      <c r="C2" s="35" t="s">
        <v>231</v>
      </c>
      <c r="D2" s="35"/>
      <c r="E2" s="35"/>
    </row>
    <row r="3" spans="1:5" ht="15.75">
      <c r="A3" s="5"/>
      <c r="B3" s="5"/>
      <c r="C3" s="36" t="s">
        <v>232</v>
      </c>
      <c r="D3" s="36"/>
      <c r="E3" s="36"/>
    </row>
    <row r="4" spans="1:5" ht="15.75" customHeight="1">
      <c r="A4" s="5"/>
      <c r="B4" s="5"/>
      <c r="C4" s="36" t="s">
        <v>233</v>
      </c>
      <c r="D4" s="37"/>
      <c r="E4" s="37"/>
    </row>
    <row r="5" spans="1:5" ht="15.75">
      <c r="A5" s="5"/>
      <c r="B5" s="5"/>
      <c r="C5" s="7"/>
      <c r="D5" s="6"/>
      <c r="E5" s="6"/>
    </row>
    <row r="6" spans="1:5" ht="15.75">
      <c r="A6" s="5"/>
      <c r="B6" s="5"/>
      <c r="C6" s="7"/>
      <c r="D6" s="6"/>
      <c r="E6" s="6"/>
    </row>
    <row r="7" spans="1:12" ht="30.75" customHeight="1">
      <c r="A7" s="29" t="s">
        <v>226</v>
      </c>
      <c r="B7" s="30"/>
      <c r="C7" s="30"/>
      <c r="D7" s="30"/>
      <c r="E7" s="30"/>
      <c r="F7" s="8"/>
      <c r="G7" s="8"/>
      <c r="H7" s="8"/>
      <c r="I7" s="8"/>
      <c r="J7" s="8"/>
      <c r="K7" s="8"/>
      <c r="L7" s="8"/>
    </row>
    <row r="8" spans="1:12" ht="12.75">
      <c r="A8" s="31"/>
      <c r="B8" s="31"/>
      <c r="C8" s="31"/>
      <c r="D8" s="31"/>
      <c r="E8" s="31"/>
      <c r="F8" s="9"/>
      <c r="G8" s="9"/>
      <c r="H8" s="9"/>
      <c r="I8" s="9"/>
      <c r="J8" s="9"/>
      <c r="K8" s="9"/>
      <c r="L8" s="9"/>
    </row>
    <row r="9" spans="1:12" ht="12.75">
      <c r="A9" s="32" t="s">
        <v>0</v>
      </c>
      <c r="B9" s="32"/>
      <c r="C9" s="32"/>
      <c r="D9" s="32"/>
      <c r="E9" s="32"/>
      <c r="F9" s="10"/>
      <c r="G9" s="10"/>
      <c r="H9" s="10"/>
      <c r="I9" s="10"/>
      <c r="J9" s="10"/>
      <c r="K9" s="10"/>
      <c r="L9" s="10"/>
    </row>
    <row r="10" spans="1:6" ht="12.75" customHeight="1">
      <c r="A10" s="33" t="s">
        <v>227</v>
      </c>
      <c r="B10" s="33" t="s">
        <v>228</v>
      </c>
      <c r="C10" s="33" t="s">
        <v>1</v>
      </c>
      <c r="D10" s="33" t="s">
        <v>2</v>
      </c>
      <c r="E10" s="33" t="s">
        <v>229</v>
      </c>
      <c r="F10" s="11"/>
    </row>
    <row r="11" spans="1:6" ht="36.75" customHeight="1">
      <c r="A11" s="34"/>
      <c r="B11" s="34"/>
      <c r="C11" s="34"/>
      <c r="D11" s="34"/>
      <c r="E11" s="34"/>
      <c r="F11" s="11"/>
    </row>
    <row r="12" spans="1:6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1"/>
    </row>
    <row r="13" spans="1:6" s="3" customFormat="1" ht="38.25">
      <c r="A13" s="13" t="s">
        <v>3</v>
      </c>
      <c r="B13" s="14" t="s">
        <v>4</v>
      </c>
      <c r="C13" s="15">
        <v>2433225</v>
      </c>
      <c r="D13" s="15">
        <v>0</v>
      </c>
      <c r="E13" s="15">
        <f ca="1" t="shared" si="0" ref="E13:E43">INDIRECT("R[0]C[-1]",FALSE)*100/INDIRECT("R[0]C[-2]",FALSE)</f>
        <v>0</v>
      </c>
      <c r="F13" s="16"/>
    </row>
    <row r="14" spans="1:6" ht="25.5" outlineLevel="2">
      <c r="A14" s="17" t="s">
        <v>5</v>
      </c>
      <c r="B14" s="18" t="s">
        <v>6</v>
      </c>
      <c r="C14" s="19">
        <v>2433225</v>
      </c>
      <c r="D14" s="19">
        <v>0</v>
      </c>
      <c r="E14" s="19">
        <f ca="1" t="shared" si="0"/>
        <v>0</v>
      </c>
      <c r="F14" s="11"/>
    </row>
    <row r="15" spans="1:6" s="3" customFormat="1" ht="38.25">
      <c r="A15" s="13" t="s">
        <v>7</v>
      </c>
      <c r="B15" s="14" t="s">
        <v>8</v>
      </c>
      <c r="C15" s="15">
        <v>694514330</v>
      </c>
      <c r="D15" s="15">
        <v>128088322.46</v>
      </c>
      <c r="E15" s="15">
        <f ca="1" t="shared" si="0"/>
        <v>18.442862433090472</v>
      </c>
      <c r="F15" s="16"/>
    </row>
    <row r="16" spans="1:6" s="4" customFormat="1" ht="27" outlineLevel="1">
      <c r="A16" s="20" t="s">
        <v>9</v>
      </c>
      <c r="B16" s="21" t="s">
        <v>10</v>
      </c>
      <c r="C16" s="22">
        <v>349772139.17</v>
      </c>
      <c r="D16" s="22">
        <v>65571574.33</v>
      </c>
      <c r="E16" s="22">
        <f ca="1" t="shared" si="0"/>
        <v>18.746940361116128</v>
      </c>
      <c r="F16" s="23"/>
    </row>
    <row r="17" spans="1:6" ht="12.75" outlineLevel="2">
      <c r="A17" s="17" t="s">
        <v>11</v>
      </c>
      <c r="B17" s="18" t="s">
        <v>12</v>
      </c>
      <c r="C17" s="19">
        <v>44770000</v>
      </c>
      <c r="D17" s="19">
        <v>0</v>
      </c>
      <c r="E17" s="19">
        <f ca="1" t="shared" si="0"/>
        <v>0</v>
      </c>
      <c r="F17" s="11"/>
    </row>
    <row r="18" spans="1:6" ht="51" outlineLevel="2">
      <c r="A18" s="17" t="s">
        <v>13</v>
      </c>
      <c r="B18" s="18" t="s">
        <v>14</v>
      </c>
      <c r="C18" s="19">
        <v>34837262</v>
      </c>
      <c r="D18" s="19">
        <v>9665265.14</v>
      </c>
      <c r="E18" s="19">
        <f ca="1" t="shared" si="0"/>
        <v>27.744043547394742</v>
      </c>
      <c r="F18" s="11"/>
    </row>
    <row r="19" spans="1:6" ht="51" outlineLevel="2">
      <c r="A19" s="17" t="s">
        <v>15</v>
      </c>
      <c r="B19" s="18" t="s">
        <v>16</v>
      </c>
      <c r="C19" s="19">
        <v>27555540.17</v>
      </c>
      <c r="D19" s="19">
        <v>8383385.47</v>
      </c>
      <c r="E19" s="19">
        <f ca="1" t="shared" si="0"/>
        <v>30.423593289334526</v>
      </c>
      <c r="F19" s="11"/>
    </row>
    <row r="20" spans="1:6" ht="63.75" outlineLevel="2">
      <c r="A20" s="17" t="s">
        <v>17</v>
      </c>
      <c r="B20" s="18" t="s">
        <v>18</v>
      </c>
      <c r="C20" s="19">
        <v>7622596</v>
      </c>
      <c r="D20" s="19">
        <v>1260103.11</v>
      </c>
      <c r="E20" s="19">
        <f ca="1" t="shared" si="0"/>
        <v>16.531154346891796</v>
      </c>
      <c r="F20" s="11"/>
    </row>
    <row r="21" spans="1:6" ht="38.25" outlineLevel="2">
      <c r="A21" s="17" t="s">
        <v>19</v>
      </c>
      <c r="B21" s="18" t="s">
        <v>20</v>
      </c>
      <c r="C21" s="19">
        <v>107722832</v>
      </c>
      <c r="D21" s="19">
        <v>25635249.25</v>
      </c>
      <c r="E21" s="19">
        <f ca="1" t="shared" si="0"/>
        <v>23.797414878583957</v>
      </c>
      <c r="F21" s="11"/>
    </row>
    <row r="22" spans="1:6" ht="51" outlineLevel="2">
      <c r="A22" s="17" t="s">
        <v>21</v>
      </c>
      <c r="B22" s="18" t="s">
        <v>22</v>
      </c>
      <c r="C22" s="19">
        <v>2633909</v>
      </c>
      <c r="D22" s="19">
        <v>0</v>
      </c>
      <c r="E22" s="19">
        <f ca="1" t="shared" si="0"/>
        <v>0</v>
      </c>
      <c r="F22" s="11"/>
    </row>
    <row r="23" spans="1:6" ht="25.5" outlineLevel="2">
      <c r="A23" s="17" t="s">
        <v>23</v>
      </c>
      <c r="B23" s="18" t="s">
        <v>24</v>
      </c>
      <c r="C23" s="19">
        <v>2500000</v>
      </c>
      <c r="D23" s="19">
        <v>49784</v>
      </c>
      <c r="E23" s="19">
        <f ca="1" t="shared" si="0"/>
        <v>1.99136</v>
      </c>
      <c r="F23" s="11"/>
    </row>
    <row r="24" spans="1:6" ht="76.5" outlineLevel="2">
      <c r="A24" s="24" t="s">
        <v>25</v>
      </c>
      <c r="B24" s="18" t="s">
        <v>26</v>
      </c>
      <c r="C24" s="19">
        <v>120350000</v>
      </c>
      <c r="D24" s="19">
        <v>20519997.36</v>
      </c>
      <c r="E24" s="19">
        <f ca="1" t="shared" si="0"/>
        <v>17.05026785209805</v>
      </c>
      <c r="F24" s="11"/>
    </row>
    <row r="25" spans="1:6" ht="76.5" outlineLevel="2">
      <c r="A25" s="24" t="s">
        <v>27</v>
      </c>
      <c r="B25" s="18" t="s">
        <v>28</v>
      </c>
      <c r="C25" s="19">
        <v>1780000</v>
      </c>
      <c r="D25" s="19">
        <v>57790</v>
      </c>
      <c r="E25" s="19">
        <f ca="1" t="shared" si="0"/>
        <v>3.2466292134831463</v>
      </c>
      <c r="F25" s="11"/>
    </row>
    <row r="26" spans="1:6" s="4" customFormat="1" ht="27" outlineLevel="1">
      <c r="A26" s="20" t="s">
        <v>29</v>
      </c>
      <c r="B26" s="21" t="s">
        <v>30</v>
      </c>
      <c r="C26" s="22">
        <v>253439487.83</v>
      </c>
      <c r="D26" s="22">
        <v>45223609.52</v>
      </c>
      <c r="E26" s="22">
        <f ca="1" t="shared" si="0"/>
        <v>17.843947644944226</v>
      </c>
      <c r="F26" s="23"/>
    </row>
    <row r="27" spans="1:6" ht="25.5" outlineLevel="2">
      <c r="A27" s="17" t="s">
        <v>23</v>
      </c>
      <c r="B27" s="18" t="s">
        <v>31</v>
      </c>
      <c r="C27" s="19">
        <v>5000000</v>
      </c>
      <c r="D27" s="19">
        <v>0</v>
      </c>
      <c r="E27" s="19">
        <f ca="1" t="shared" si="0"/>
        <v>0</v>
      </c>
      <c r="F27" s="11"/>
    </row>
    <row r="28" spans="1:6" ht="51" outlineLevel="2">
      <c r="A28" s="17" t="s">
        <v>32</v>
      </c>
      <c r="B28" s="18" t="s">
        <v>33</v>
      </c>
      <c r="C28" s="19">
        <v>17612050.38</v>
      </c>
      <c r="D28" s="19">
        <v>656265.12</v>
      </c>
      <c r="E28" s="19">
        <f ca="1" t="shared" si="0"/>
        <v>3.7262278147083068</v>
      </c>
      <c r="F28" s="11"/>
    </row>
    <row r="29" spans="1:6" ht="38.25" outlineLevel="2">
      <c r="A29" s="17" t="s">
        <v>34</v>
      </c>
      <c r="B29" s="18" t="s">
        <v>35</v>
      </c>
      <c r="C29" s="19">
        <v>17594112.72</v>
      </c>
      <c r="D29" s="19">
        <v>5374531.87</v>
      </c>
      <c r="E29" s="19">
        <f ca="1" t="shared" si="0"/>
        <v>30.54733111883803</v>
      </c>
      <c r="F29" s="11"/>
    </row>
    <row r="30" spans="1:6" ht="51" outlineLevel="2">
      <c r="A30" s="17" t="s">
        <v>36</v>
      </c>
      <c r="B30" s="18" t="s">
        <v>37</v>
      </c>
      <c r="C30" s="19">
        <v>1490856.91</v>
      </c>
      <c r="D30" s="19">
        <v>102077.94</v>
      </c>
      <c r="E30" s="19">
        <f ca="1" t="shared" si="0"/>
        <v>6.846930735961777</v>
      </c>
      <c r="F30" s="11"/>
    </row>
    <row r="31" spans="1:6" ht="38.25" outlineLevel="2">
      <c r="A31" s="17" t="s">
        <v>38</v>
      </c>
      <c r="B31" s="18" t="s">
        <v>39</v>
      </c>
      <c r="C31" s="19">
        <v>64602375.9</v>
      </c>
      <c r="D31" s="19">
        <v>13911725.46</v>
      </c>
      <c r="E31" s="19">
        <f ca="1" t="shared" si="0"/>
        <v>21.53438672524117</v>
      </c>
      <c r="F31" s="11"/>
    </row>
    <row r="32" spans="1:6" ht="38.25" outlineLevel="2">
      <c r="A32" s="17" t="s">
        <v>40</v>
      </c>
      <c r="B32" s="18" t="s">
        <v>41</v>
      </c>
      <c r="C32" s="19">
        <v>6240291.92</v>
      </c>
      <c r="D32" s="19">
        <v>613548.75</v>
      </c>
      <c r="E32" s="19">
        <f ca="1" t="shared" si="0"/>
        <v>9.832052055667294</v>
      </c>
      <c r="F32" s="11"/>
    </row>
    <row r="33" spans="1:6" ht="114.75" outlineLevel="2">
      <c r="A33" s="24" t="s">
        <v>42</v>
      </c>
      <c r="B33" s="18" t="s">
        <v>43</v>
      </c>
      <c r="C33" s="19">
        <v>123558000</v>
      </c>
      <c r="D33" s="19">
        <v>21705329.25</v>
      </c>
      <c r="E33" s="19">
        <f ca="1" t="shared" si="0"/>
        <v>17.566915335308114</v>
      </c>
      <c r="F33" s="11"/>
    </row>
    <row r="34" spans="1:6" ht="114.75" outlineLevel="2">
      <c r="A34" s="24" t="s">
        <v>44</v>
      </c>
      <c r="B34" s="18" t="s">
        <v>45</v>
      </c>
      <c r="C34" s="19">
        <v>5665000</v>
      </c>
      <c r="D34" s="19">
        <v>634131.13</v>
      </c>
      <c r="E34" s="19">
        <f ca="1" t="shared" si="0"/>
        <v>11.193841659311563</v>
      </c>
      <c r="F34" s="11"/>
    </row>
    <row r="35" spans="1:6" ht="25.5" outlineLevel="2">
      <c r="A35" s="17" t="s">
        <v>46</v>
      </c>
      <c r="B35" s="18" t="s">
        <v>47</v>
      </c>
      <c r="C35" s="19">
        <v>11131000</v>
      </c>
      <c r="D35" s="19">
        <v>2226000</v>
      </c>
      <c r="E35" s="19">
        <f ca="1" t="shared" si="0"/>
        <v>19.998203216242924</v>
      </c>
      <c r="F35" s="11"/>
    </row>
    <row r="36" spans="1:6" ht="63.75" outlineLevel="2">
      <c r="A36" s="17" t="s">
        <v>48</v>
      </c>
      <c r="B36" s="18" t="s">
        <v>49</v>
      </c>
      <c r="C36" s="19">
        <v>545800</v>
      </c>
      <c r="D36" s="19">
        <v>0</v>
      </c>
      <c r="E36" s="19">
        <f ca="1" t="shared" si="0"/>
        <v>0</v>
      </c>
      <c r="F36" s="11"/>
    </row>
    <row r="37" spans="1:6" s="4" customFormat="1" ht="40.5" outlineLevel="1">
      <c r="A37" s="20" t="s">
        <v>50</v>
      </c>
      <c r="B37" s="21" t="s">
        <v>51</v>
      </c>
      <c r="C37" s="22">
        <v>72795612</v>
      </c>
      <c r="D37" s="22">
        <v>12954464</v>
      </c>
      <c r="E37" s="22">
        <f ca="1" t="shared" si="0"/>
        <v>17.795666035474774</v>
      </c>
      <c r="F37" s="23"/>
    </row>
    <row r="38" spans="1:6" ht="51" outlineLevel="2">
      <c r="A38" s="17" t="s">
        <v>52</v>
      </c>
      <c r="B38" s="18" t="s">
        <v>53</v>
      </c>
      <c r="C38" s="19">
        <v>505928</v>
      </c>
      <c r="D38" s="19">
        <v>0</v>
      </c>
      <c r="E38" s="19">
        <f ca="1" t="shared" si="0"/>
        <v>0</v>
      </c>
      <c r="F38" s="11"/>
    </row>
    <row r="39" spans="1:6" ht="38.25" outlineLevel="2">
      <c r="A39" s="17" t="s">
        <v>54</v>
      </c>
      <c r="B39" s="18" t="s">
        <v>55</v>
      </c>
      <c r="C39" s="19">
        <v>63198130</v>
      </c>
      <c r="D39" s="19">
        <v>12954464</v>
      </c>
      <c r="E39" s="19">
        <f ca="1" t="shared" si="0"/>
        <v>20.49817613274317</v>
      </c>
      <c r="F39" s="11"/>
    </row>
    <row r="40" spans="1:6" ht="51" outlineLevel="2">
      <c r="A40" s="17" t="s">
        <v>56</v>
      </c>
      <c r="B40" s="18" t="s">
        <v>57</v>
      </c>
      <c r="C40" s="19">
        <v>708660</v>
      </c>
      <c r="D40" s="19">
        <v>0</v>
      </c>
      <c r="E40" s="19">
        <f ca="1" t="shared" si="0"/>
        <v>0</v>
      </c>
      <c r="F40" s="11"/>
    </row>
    <row r="41" spans="1:6" ht="25.5" outlineLevel="2">
      <c r="A41" s="17" t="s">
        <v>58</v>
      </c>
      <c r="B41" s="18" t="s">
        <v>59</v>
      </c>
      <c r="C41" s="19">
        <v>2716134</v>
      </c>
      <c r="D41" s="19">
        <v>0</v>
      </c>
      <c r="E41" s="19">
        <f ca="1" t="shared" si="0"/>
        <v>0</v>
      </c>
      <c r="F41" s="11"/>
    </row>
    <row r="42" spans="1:6" ht="38.25" outlineLevel="2">
      <c r="A42" s="17" t="s">
        <v>60</v>
      </c>
      <c r="B42" s="18" t="s">
        <v>61</v>
      </c>
      <c r="C42" s="19">
        <v>393260</v>
      </c>
      <c r="D42" s="19">
        <v>0</v>
      </c>
      <c r="E42" s="19">
        <f ca="1" t="shared" si="0"/>
        <v>0</v>
      </c>
      <c r="F42" s="11"/>
    </row>
    <row r="43" spans="1:6" ht="25.5" outlineLevel="2">
      <c r="A43" s="17" t="s">
        <v>58</v>
      </c>
      <c r="B43" s="18" t="s">
        <v>62</v>
      </c>
      <c r="C43" s="19">
        <v>5273500</v>
      </c>
      <c r="D43" s="19">
        <v>0</v>
      </c>
      <c r="E43" s="19">
        <f ca="1" t="shared" si="0"/>
        <v>0</v>
      </c>
      <c r="F43" s="11"/>
    </row>
    <row r="44" spans="1:6" s="4" customFormat="1" ht="54" outlineLevel="1">
      <c r="A44" s="20" t="s">
        <v>63</v>
      </c>
      <c r="B44" s="21" t="s">
        <v>64</v>
      </c>
      <c r="C44" s="22">
        <v>18507091</v>
      </c>
      <c r="D44" s="22">
        <v>4338674.61</v>
      </c>
      <c r="E44" s="22">
        <f ca="1" t="shared" si="1" ref="E44:E70">INDIRECT("R[0]C[-1]",FALSE)*100/INDIRECT("R[0]C[-2]",FALSE)</f>
        <v>23.443309432044185</v>
      </c>
      <c r="F44" s="23"/>
    </row>
    <row r="45" spans="1:6" ht="25.5" outlineLevel="2">
      <c r="A45" s="17" t="s">
        <v>65</v>
      </c>
      <c r="B45" s="18" t="s">
        <v>66</v>
      </c>
      <c r="C45" s="19">
        <v>18066091</v>
      </c>
      <c r="D45" s="19">
        <v>4088674.61</v>
      </c>
      <c r="E45" s="19">
        <f ca="1" t="shared" si="1"/>
        <v>22.631761403172383</v>
      </c>
      <c r="F45" s="11"/>
    </row>
    <row r="46" spans="1:6" ht="25.5" outlineLevel="2">
      <c r="A46" s="17" t="s">
        <v>67</v>
      </c>
      <c r="B46" s="18" t="s">
        <v>68</v>
      </c>
      <c r="C46" s="19">
        <v>441000</v>
      </c>
      <c r="D46" s="19">
        <v>250000</v>
      </c>
      <c r="E46" s="19">
        <f ca="1" t="shared" si="1"/>
        <v>56.68934240362812</v>
      </c>
      <c r="F46" s="11"/>
    </row>
    <row r="47" spans="1:6" s="3" customFormat="1" ht="38.25">
      <c r="A47" s="13" t="s">
        <v>69</v>
      </c>
      <c r="B47" s="14" t="s">
        <v>70</v>
      </c>
      <c r="C47" s="15">
        <v>80968270</v>
      </c>
      <c r="D47" s="15">
        <v>22886873.32</v>
      </c>
      <c r="E47" s="15">
        <f ca="1" t="shared" si="1"/>
        <v>28.266471940181013</v>
      </c>
      <c r="F47" s="16"/>
    </row>
    <row r="48" spans="1:6" ht="12.75" hidden="1" outlineLevel="2">
      <c r="A48" s="17" t="s">
        <v>71</v>
      </c>
      <c r="B48" s="18" t="s">
        <v>72</v>
      </c>
      <c r="C48" s="19">
        <v>477000</v>
      </c>
      <c r="D48" s="19">
        <v>148000</v>
      </c>
      <c r="E48" s="19">
        <f ca="1" t="shared" si="1"/>
        <v>31.0272536687631</v>
      </c>
      <c r="F48" s="11"/>
    </row>
    <row r="49" spans="1:6" ht="38.25" hidden="1" outlineLevel="2">
      <c r="A49" s="17" t="s">
        <v>73</v>
      </c>
      <c r="B49" s="18" t="s">
        <v>74</v>
      </c>
      <c r="C49" s="19">
        <v>572400</v>
      </c>
      <c r="D49" s="19">
        <v>99010</v>
      </c>
      <c r="E49" s="19">
        <f ca="1" t="shared" si="1"/>
        <v>17.297344514325648</v>
      </c>
      <c r="F49" s="11"/>
    </row>
    <row r="50" spans="1:6" ht="38.25" hidden="1" outlineLevel="2">
      <c r="A50" s="17" t="s">
        <v>75</v>
      </c>
      <c r="B50" s="18" t="s">
        <v>76</v>
      </c>
      <c r="C50" s="19">
        <v>206000</v>
      </c>
      <c r="D50" s="19">
        <v>21945</v>
      </c>
      <c r="E50" s="19">
        <f ca="1" t="shared" si="1"/>
        <v>10.652912621359222</v>
      </c>
      <c r="F50" s="11"/>
    </row>
    <row r="51" spans="1:6" ht="25.5" hidden="1" outlineLevel="2">
      <c r="A51" s="17" t="s">
        <v>77</v>
      </c>
      <c r="B51" s="18" t="s">
        <v>78</v>
      </c>
      <c r="C51" s="19">
        <v>692870</v>
      </c>
      <c r="D51" s="19">
        <v>250765.32</v>
      </c>
      <c r="E51" s="19">
        <f ca="1" t="shared" si="1"/>
        <v>36.192261174534906</v>
      </c>
      <c r="F51" s="11"/>
    </row>
    <row r="52" spans="1:6" ht="127.5" hidden="1" outlineLevel="2">
      <c r="A52" s="24" t="s">
        <v>79</v>
      </c>
      <c r="B52" s="18" t="s">
        <v>80</v>
      </c>
      <c r="C52" s="19">
        <v>6387000</v>
      </c>
      <c r="D52" s="19">
        <v>1139822.17</v>
      </c>
      <c r="E52" s="19">
        <f ca="1" t="shared" si="1"/>
        <v>17.84597103491467</v>
      </c>
      <c r="F52" s="11"/>
    </row>
    <row r="53" spans="1:6" ht="140.25" hidden="1" outlineLevel="2">
      <c r="A53" s="24" t="s">
        <v>81</v>
      </c>
      <c r="B53" s="18" t="s">
        <v>82</v>
      </c>
      <c r="C53" s="19">
        <v>58846000</v>
      </c>
      <c r="D53" s="19">
        <v>17856606.19</v>
      </c>
      <c r="E53" s="19">
        <f ca="1" t="shared" si="1"/>
        <v>30.3446388709513</v>
      </c>
      <c r="F53" s="11"/>
    </row>
    <row r="54" spans="1:6" ht="127.5" hidden="1" outlineLevel="2">
      <c r="A54" s="24" t="s">
        <v>83</v>
      </c>
      <c r="B54" s="18" t="s">
        <v>84</v>
      </c>
      <c r="C54" s="19">
        <v>0</v>
      </c>
      <c r="D54" s="19">
        <v>0</v>
      </c>
      <c r="E54" s="19" t="e">
        <f ca="1" t="shared" si="1"/>
        <v>#DIV/0!</v>
      </c>
      <c r="F54" s="11"/>
    </row>
    <row r="55" spans="1:6" s="3" customFormat="1" ht="51" collapsed="1">
      <c r="A55" s="13" t="s">
        <v>85</v>
      </c>
      <c r="B55" s="14" t="s">
        <v>86</v>
      </c>
      <c r="C55" s="15">
        <v>117242557.38</v>
      </c>
      <c r="D55" s="15">
        <v>17600028.71</v>
      </c>
      <c r="E55" s="15">
        <f ca="1" t="shared" si="1"/>
        <v>15.011638353260903</v>
      </c>
      <c r="F55" s="16"/>
    </row>
    <row r="56" spans="1:6" s="4" customFormat="1" ht="27" outlineLevel="1">
      <c r="A56" s="20" t="s">
        <v>87</v>
      </c>
      <c r="B56" s="21" t="s">
        <v>88</v>
      </c>
      <c r="C56" s="22">
        <v>10065780</v>
      </c>
      <c r="D56" s="22">
        <v>172688</v>
      </c>
      <c r="E56" s="22">
        <f ca="1" t="shared" si="1"/>
        <v>1.7155948172918543</v>
      </c>
      <c r="F56" s="23"/>
    </row>
    <row r="57" spans="1:6" ht="25.5" outlineLevel="2">
      <c r="A57" s="17" t="s">
        <v>89</v>
      </c>
      <c r="B57" s="18" t="s">
        <v>90</v>
      </c>
      <c r="C57" s="19">
        <v>10065780</v>
      </c>
      <c r="D57" s="19">
        <v>172688</v>
      </c>
      <c r="E57" s="19">
        <f ca="1" t="shared" si="1"/>
        <v>1.7155948172918543</v>
      </c>
      <c r="F57" s="11"/>
    </row>
    <row r="58" spans="1:6" s="4" customFormat="1" ht="27" outlineLevel="1">
      <c r="A58" s="20" t="s">
        <v>91</v>
      </c>
      <c r="B58" s="21" t="s">
        <v>92</v>
      </c>
      <c r="C58" s="22">
        <v>41296296.9</v>
      </c>
      <c r="D58" s="22">
        <v>15760907.2</v>
      </c>
      <c r="E58" s="22">
        <f ca="1" t="shared" si="1"/>
        <v>38.16542494879244</v>
      </c>
      <c r="F58" s="23"/>
    </row>
    <row r="59" spans="1:6" ht="12.75" outlineLevel="2">
      <c r="A59" s="17" t="s">
        <v>93</v>
      </c>
      <c r="B59" s="18" t="s">
        <v>94</v>
      </c>
      <c r="C59" s="19">
        <v>4378664.8</v>
      </c>
      <c r="D59" s="19">
        <v>935434.8</v>
      </c>
      <c r="E59" s="19">
        <f ca="1" t="shared" si="1"/>
        <v>21.363471348617505</v>
      </c>
      <c r="F59" s="11"/>
    </row>
    <row r="60" spans="1:6" ht="12.75" outlineLevel="2">
      <c r="A60" s="17" t="s">
        <v>95</v>
      </c>
      <c r="B60" s="18" t="s">
        <v>96</v>
      </c>
      <c r="C60" s="19">
        <v>8179430.1</v>
      </c>
      <c r="D60" s="19">
        <v>4653848.29</v>
      </c>
      <c r="E60" s="19">
        <f ca="1" t="shared" si="1"/>
        <v>56.8969748882627</v>
      </c>
      <c r="F60" s="11"/>
    </row>
    <row r="61" spans="1:6" ht="25.5" outlineLevel="2">
      <c r="A61" s="17" t="s">
        <v>97</v>
      </c>
      <c r="B61" s="18" t="s">
        <v>98</v>
      </c>
      <c r="C61" s="19">
        <v>17806331.55</v>
      </c>
      <c r="D61" s="19">
        <v>7094253.54</v>
      </c>
      <c r="E61" s="19">
        <f ca="1" t="shared" si="1"/>
        <v>39.84118525525265</v>
      </c>
      <c r="F61" s="11"/>
    </row>
    <row r="62" spans="1:6" ht="12.75" outlineLevel="2">
      <c r="A62" s="17" t="s">
        <v>99</v>
      </c>
      <c r="B62" s="18" t="s">
        <v>100</v>
      </c>
      <c r="C62" s="19">
        <v>2536052.46</v>
      </c>
      <c r="D62" s="19">
        <v>486672.46</v>
      </c>
      <c r="E62" s="19">
        <f ca="1" t="shared" si="1"/>
        <v>19.19015744650645</v>
      </c>
      <c r="F62" s="11"/>
    </row>
    <row r="63" spans="1:6" ht="12.75" outlineLevel="2">
      <c r="A63" s="17" t="s">
        <v>101</v>
      </c>
      <c r="B63" s="18" t="s">
        <v>102</v>
      </c>
      <c r="C63" s="19">
        <v>656400</v>
      </c>
      <c r="D63" s="19">
        <v>556100</v>
      </c>
      <c r="E63" s="19">
        <f ca="1" t="shared" si="1"/>
        <v>84.71968312004876</v>
      </c>
      <c r="F63" s="11"/>
    </row>
    <row r="64" spans="1:6" ht="12.75" outlineLevel="2">
      <c r="A64" s="17" t="s">
        <v>103</v>
      </c>
      <c r="B64" s="18" t="s">
        <v>104</v>
      </c>
      <c r="C64" s="19">
        <v>4397469.04</v>
      </c>
      <c r="D64" s="19">
        <v>718624.95</v>
      </c>
      <c r="E64" s="19">
        <f ca="1" t="shared" si="1"/>
        <v>16.341785319311764</v>
      </c>
      <c r="F64" s="11"/>
    </row>
    <row r="65" spans="1:6" ht="12.75" outlineLevel="2">
      <c r="A65" s="17" t="s">
        <v>105</v>
      </c>
      <c r="B65" s="18" t="s">
        <v>106</v>
      </c>
      <c r="C65" s="19">
        <v>2966198.53</v>
      </c>
      <c r="D65" s="19">
        <v>1315973.16</v>
      </c>
      <c r="E65" s="19">
        <f ca="1" t="shared" si="1"/>
        <v>44.36564669189557</v>
      </c>
      <c r="F65" s="11"/>
    </row>
    <row r="66" spans="1:6" ht="25.5" outlineLevel="2">
      <c r="A66" s="17" t="s">
        <v>107</v>
      </c>
      <c r="B66" s="18" t="s">
        <v>108</v>
      </c>
      <c r="C66" s="19">
        <v>30000</v>
      </c>
      <c r="D66" s="19">
        <v>0</v>
      </c>
      <c r="E66" s="19">
        <f ca="1" t="shared" si="1"/>
        <v>0</v>
      </c>
      <c r="F66" s="11"/>
    </row>
    <row r="67" spans="1:6" ht="12.75" outlineLevel="2">
      <c r="A67" s="17" t="s">
        <v>109</v>
      </c>
      <c r="B67" s="18" t="s">
        <v>110</v>
      </c>
      <c r="C67" s="19">
        <v>345750.42</v>
      </c>
      <c r="D67" s="19">
        <v>0</v>
      </c>
      <c r="E67" s="19">
        <f ca="1" t="shared" si="1"/>
        <v>0</v>
      </c>
      <c r="F67" s="11"/>
    </row>
    <row r="68" spans="1:6" s="4" customFormat="1" ht="67.5" outlineLevel="1">
      <c r="A68" s="20" t="s">
        <v>111</v>
      </c>
      <c r="B68" s="21" t="s">
        <v>112</v>
      </c>
      <c r="C68" s="22">
        <v>120080</v>
      </c>
      <c r="D68" s="22">
        <v>53174</v>
      </c>
      <c r="E68" s="22">
        <f ca="1" t="shared" si="1"/>
        <v>44.282145236508995</v>
      </c>
      <c r="F68" s="23"/>
    </row>
    <row r="69" spans="1:6" ht="25.5" outlineLevel="2">
      <c r="A69" s="17" t="s">
        <v>113</v>
      </c>
      <c r="B69" s="18" t="s">
        <v>114</v>
      </c>
      <c r="C69" s="19">
        <v>95580</v>
      </c>
      <c r="D69" s="19">
        <v>28674</v>
      </c>
      <c r="E69" s="19">
        <f ca="1" t="shared" si="1"/>
        <v>30</v>
      </c>
      <c r="F69" s="11"/>
    </row>
    <row r="70" spans="1:6" ht="38.25" outlineLevel="2">
      <c r="A70" s="17" t="s">
        <v>115</v>
      </c>
      <c r="B70" s="18" t="s">
        <v>116</v>
      </c>
      <c r="C70" s="19">
        <v>24500</v>
      </c>
      <c r="D70" s="19">
        <v>24500</v>
      </c>
      <c r="E70" s="19">
        <f ca="1" t="shared" si="1"/>
        <v>100</v>
      </c>
      <c r="F70" s="11"/>
    </row>
    <row r="71" spans="1:6" s="4" customFormat="1" ht="27" outlineLevel="1">
      <c r="A71" s="20" t="s">
        <v>117</v>
      </c>
      <c r="B71" s="21" t="s">
        <v>118</v>
      </c>
      <c r="C71" s="22">
        <v>57027283.64</v>
      </c>
      <c r="D71" s="22">
        <v>0</v>
      </c>
      <c r="E71" s="22">
        <f ca="1" t="shared" si="2" ref="E71:E97">INDIRECT("R[0]C[-1]",FALSE)*100/INDIRECT("R[0]C[-2]",FALSE)</f>
        <v>0</v>
      </c>
      <c r="F71" s="23"/>
    </row>
    <row r="72" spans="1:6" ht="25.5" outlineLevel="2">
      <c r="A72" s="17" t="s">
        <v>119</v>
      </c>
      <c r="B72" s="18" t="s">
        <v>120</v>
      </c>
      <c r="C72" s="19">
        <v>57027283.64</v>
      </c>
      <c r="D72" s="19">
        <v>0</v>
      </c>
      <c r="E72" s="19">
        <f ca="1" t="shared" si="2"/>
        <v>0</v>
      </c>
      <c r="F72" s="11"/>
    </row>
    <row r="73" spans="1:6" s="4" customFormat="1" ht="54" outlineLevel="1">
      <c r="A73" s="20" t="s">
        <v>121</v>
      </c>
      <c r="B73" s="21" t="s">
        <v>122</v>
      </c>
      <c r="C73" s="22">
        <v>7607116.84</v>
      </c>
      <c r="D73" s="22">
        <v>1613259.51</v>
      </c>
      <c r="E73" s="22">
        <f ca="1" t="shared" si="2"/>
        <v>21.207239798357033</v>
      </c>
      <c r="F73" s="23"/>
    </row>
    <row r="74" spans="1:6" ht="12.75" outlineLevel="2">
      <c r="A74" s="17" t="s">
        <v>123</v>
      </c>
      <c r="B74" s="18" t="s">
        <v>124</v>
      </c>
      <c r="C74" s="19">
        <v>6107116.84</v>
      </c>
      <c r="D74" s="19">
        <v>1475261.08</v>
      </c>
      <c r="E74" s="19">
        <f ca="1" t="shared" si="2"/>
        <v>24.156424686972258</v>
      </c>
      <c r="F74" s="11"/>
    </row>
    <row r="75" spans="1:6" ht="25.5" outlineLevel="2">
      <c r="A75" s="17" t="s">
        <v>125</v>
      </c>
      <c r="B75" s="18" t="s">
        <v>126</v>
      </c>
      <c r="C75" s="19">
        <v>1500000</v>
      </c>
      <c r="D75" s="19">
        <v>137998.43</v>
      </c>
      <c r="E75" s="19">
        <f ca="1" t="shared" si="2"/>
        <v>9.199895333333334</v>
      </c>
      <c r="F75" s="11"/>
    </row>
    <row r="76" spans="1:6" s="4" customFormat="1" ht="40.5" outlineLevel="1">
      <c r="A76" s="20" t="s">
        <v>127</v>
      </c>
      <c r="B76" s="21" t="s">
        <v>128</v>
      </c>
      <c r="C76" s="22">
        <v>1126000</v>
      </c>
      <c r="D76" s="22">
        <v>0</v>
      </c>
      <c r="E76" s="22">
        <f ca="1" t="shared" si="2"/>
        <v>0</v>
      </c>
      <c r="F76" s="23"/>
    </row>
    <row r="77" spans="1:6" ht="38.25" outlineLevel="2">
      <c r="A77" s="17" t="s">
        <v>129</v>
      </c>
      <c r="B77" s="18" t="s">
        <v>130</v>
      </c>
      <c r="C77" s="19">
        <v>1105000</v>
      </c>
      <c r="D77" s="19">
        <v>0</v>
      </c>
      <c r="E77" s="19">
        <f ca="1" t="shared" si="2"/>
        <v>0</v>
      </c>
      <c r="F77" s="11"/>
    </row>
    <row r="78" spans="1:6" ht="51" outlineLevel="2">
      <c r="A78" s="17" t="s">
        <v>131</v>
      </c>
      <c r="B78" s="18" t="s">
        <v>132</v>
      </c>
      <c r="C78" s="19">
        <v>21000</v>
      </c>
      <c r="D78" s="19">
        <v>0</v>
      </c>
      <c r="E78" s="19">
        <f ca="1" t="shared" si="2"/>
        <v>0</v>
      </c>
      <c r="F78" s="11"/>
    </row>
    <row r="79" spans="1:6" s="3" customFormat="1" ht="25.5">
      <c r="A79" s="13" t="s">
        <v>133</v>
      </c>
      <c r="B79" s="14" t="s">
        <v>134</v>
      </c>
      <c r="C79" s="15">
        <v>59505142.38</v>
      </c>
      <c r="D79" s="15">
        <v>9514576.04</v>
      </c>
      <c r="E79" s="15">
        <f ca="1" t="shared" si="2"/>
        <v>15.989502183256516</v>
      </c>
      <c r="F79" s="16"/>
    </row>
    <row r="80" spans="1:6" ht="12.75" outlineLevel="2">
      <c r="A80" s="17" t="s">
        <v>135</v>
      </c>
      <c r="B80" s="18" t="s">
        <v>136</v>
      </c>
      <c r="C80" s="19">
        <v>35161941.65</v>
      </c>
      <c r="D80" s="19">
        <v>4202773.64</v>
      </c>
      <c r="E80" s="19">
        <f ca="1" t="shared" si="2"/>
        <v>11.952621052142607</v>
      </c>
      <c r="F80" s="11"/>
    </row>
    <row r="81" spans="1:6" ht="12.75" outlineLevel="2">
      <c r="A81" s="17" t="s">
        <v>137</v>
      </c>
      <c r="B81" s="18" t="s">
        <v>138</v>
      </c>
      <c r="C81" s="19">
        <v>22343200.73</v>
      </c>
      <c r="D81" s="19">
        <v>5311802.4</v>
      </c>
      <c r="E81" s="19">
        <f ca="1" t="shared" si="2"/>
        <v>23.77368607205813</v>
      </c>
      <c r="F81" s="11"/>
    </row>
    <row r="82" spans="1:6" ht="25.5" outlineLevel="2">
      <c r="A82" s="17" t="s">
        <v>139</v>
      </c>
      <c r="B82" s="18" t="s">
        <v>140</v>
      </c>
      <c r="C82" s="19">
        <v>2000000</v>
      </c>
      <c r="D82" s="19">
        <v>0</v>
      </c>
      <c r="E82" s="19">
        <f ca="1" t="shared" si="2"/>
        <v>0</v>
      </c>
      <c r="F82" s="11"/>
    </row>
    <row r="83" spans="1:6" s="3" customFormat="1" ht="25.5">
      <c r="A83" s="13" t="s">
        <v>141</v>
      </c>
      <c r="B83" s="14" t="s">
        <v>142</v>
      </c>
      <c r="C83" s="15">
        <v>104023732</v>
      </c>
      <c r="D83" s="15">
        <v>26035618.55</v>
      </c>
      <c r="E83" s="15">
        <f ca="1" t="shared" si="2"/>
        <v>25.028537286087754</v>
      </c>
      <c r="F83" s="16"/>
    </row>
    <row r="84" spans="1:6" ht="12.75" outlineLevel="2">
      <c r="A84" s="17" t="s">
        <v>143</v>
      </c>
      <c r="B84" s="18" t="s">
        <v>144</v>
      </c>
      <c r="C84" s="19">
        <v>2420000</v>
      </c>
      <c r="D84" s="19">
        <v>615703.04</v>
      </c>
      <c r="E84" s="19">
        <f ca="1" t="shared" si="2"/>
        <v>25.44227438016529</v>
      </c>
      <c r="F84" s="11"/>
    </row>
    <row r="85" spans="1:6" ht="25.5" outlineLevel="2">
      <c r="A85" s="17" t="s">
        <v>145</v>
      </c>
      <c r="B85" s="18" t="s">
        <v>146</v>
      </c>
      <c r="C85" s="19">
        <v>60000</v>
      </c>
      <c r="D85" s="19">
        <v>100</v>
      </c>
      <c r="E85" s="19">
        <f ca="1" t="shared" si="2"/>
        <v>0.16666666666666666</v>
      </c>
      <c r="F85" s="11"/>
    </row>
    <row r="86" spans="1:6" ht="38.25" outlineLevel="2">
      <c r="A86" s="17" t="s">
        <v>147</v>
      </c>
      <c r="B86" s="18" t="s">
        <v>148</v>
      </c>
      <c r="C86" s="19">
        <v>12355000</v>
      </c>
      <c r="D86" s="19">
        <v>2826782.87</v>
      </c>
      <c r="E86" s="19">
        <f ca="1" t="shared" si="2"/>
        <v>22.879667098340754</v>
      </c>
      <c r="F86" s="11"/>
    </row>
    <row r="87" spans="1:6" ht="51" outlineLevel="2">
      <c r="A87" s="17" t="s">
        <v>149</v>
      </c>
      <c r="B87" s="18" t="s">
        <v>150</v>
      </c>
      <c r="C87" s="19">
        <v>50000</v>
      </c>
      <c r="D87" s="19">
        <v>0</v>
      </c>
      <c r="E87" s="19">
        <f ca="1" t="shared" si="2"/>
        <v>0</v>
      </c>
      <c r="F87" s="11"/>
    </row>
    <row r="88" spans="1:6" ht="25.5" outlineLevel="2">
      <c r="A88" s="17" t="s">
        <v>151</v>
      </c>
      <c r="B88" s="18" t="s">
        <v>152</v>
      </c>
      <c r="C88" s="19">
        <v>53882000</v>
      </c>
      <c r="D88" s="19">
        <v>12829137.04</v>
      </c>
      <c r="E88" s="19">
        <f ca="1" t="shared" si="2"/>
        <v>23.809689766526855</v>
      </c>
      <c r="F88" s="11"/>
    </row>
    <row r="89" spans="1:6" ht="38.25" outlineLevel="2">
      <c r="A89" s="17" t="s">
        <v>153</v>
      </c>
      <c r="B89" s="18" t="s">
        <v>154</v>
      </c>
      <c r="C89" s="19">
        <v>6960000</v>
      </c>
      <c r="D89" s="19">
        <v>2694955.16</v>
      </c>
      <c r="E89" s="19">
        <f ca="1" t="shared" si="2"/>
        <v>38.72062011494253</v>
      </c>
      <c r="F89" s="11"/>
    </row>
    <row r="90" spans="1:6" ht="12.75" outlineLevel="2">
      <c r="A90" s="17" t="s">
        <v>155</v>
      </c>
      <c r="B90" s="18" t="s">
        <v>156</v>
      </c>
      <c r="C90" s="19">
        <v>1500000</v>
      </c>
      <c r="D90" s="19">
        <v>369353</v>
      </c>
      <c r="E90" s="19">
        <f ca="1" t="shared" si="2"/>
        <v>24.623533333333334</v>
      </c>
      <c r="F90" s="11"/>
    </row>
    <row r="91" spans="1:6" ht="38.25" outlineLevel="2">
      <c r="A91" s="17" t="s">
        <v>157</v>
      </c>
      <c r="B91" s="18" t="s">
        <v>158</v>
      </c>
      <c r="C91" s="19">
        <v>20325000</v>
      </c>
      <c r="D91" s="19">
        <v>5066400.71</v>
      </c>
      <c r="E91" s="19">
        <f ca="1" t="shared" si="2"/>
        <v>24.926940762607625</v>
      </c>
      <c r="F91" s="11"/>
    </row>
    <row r="92" spans="1:6" ht="51" outlineLevel="2">
      <c r="A92" s="17" t="s">
        <v>159</v>
      </c>
      <c r="B92" s="18" t="s">
        <v>160</v>
      </c>
      <c r="C92" s="19">
        <v>175000</v>
      </c>
      <c r="D92" s="19">
        <v>21200</v>
      </c>
      <c r="E92" s="19">
        <f ca="1" t="shared" si="2"/>
        <v>12.114285714285714</v>
      </c>
      <c r="F92" s="11"/>
    </row>
    <row r="93" spans="1:6" ht="38.25" outlineLevel="2">
      <c r="A93" s="17" t="s">
        <v>161</v>
      </c>
      <c r="B93" s="18" t="s">
        <v>162</v>
      </c>
      <c r="C93" s="19">
        <v>6296732</v>
      </c>
      <c r="D93" s="19">
        <v>1611986.73</v>
      </c>
      <c r="E93" s="19">
        <f ca="1" t="shared" si="2"/>
        <v>25.60037063670488</v>
      </c>
      <c r="F93" s="11"/>
    </row>
    <row r="94" spans="1:6" s="3" customFormat="1" ht="38.25">
      <c r="A94" s="13" t="s">
        <v>163</v>
      </c>
      <c r="B94" s="14" t="s">
        <v>164</v>
      </c>
      <c r="C94" s="15">
        <v>3313665</v>
      </c>
      <c r="D94" s="15">
        <v>300405.97</v>
      </c>
      <c r="E94" s="15">
        <f ca="1" t="shared" si="2"/>
        <v>9.065671092279997</v>
      </c>
      <c r="F94" s="16"/>
    </row>
    <row r="95" spans="1:6" s="4" customFormat="1" ht="27" outlineLevel="1">
      <c r="A95" s="20" t="s">
        <v>165</v>
      </c>
      <c r="B95" s="21" t="s">
        <v>166</v>
      </c>
      <c r="C95" s="22">
        <v>2002000</v>
      </c>
      <c r="D95" s="22">
        <v>300405.97</v>
      </c>
      <c r="E95" s="22">
        <f ca="1" t="shared" si="2"/>
        <v>15.005293206793205</v>
      </c>
      <c r="F95" s="23"/>
    </row>
    <row r="96" spans="1:6" ht="12.75" outlineLevel="2">
      <c r="A96" s="17" t="s">
        <v>167</v>
      </c>
      <c r="B96" s="18" t="s">
        <v>168</v>
      </c>
      <c r="C96" s="19">
        <v>2002000</v>
      </c>
      <c r="D96" s="19">
        <v>300405.97</v>
      </c>
      <c r="E96" s="19">
        <f ca="1" t="shared" si="2"/>
        <v>15.005293206793205</v>
      </c>
      <c r="F96" s="11"/>
    </row>
    <row r="97" spans="1:6" s="4" customFormat="1" ht="40.5" outlineLevel="1">
      <c r="A97" s="20" t="s">
        <v>169</v>
      </c>
      <c r="B97" s="21" t="s">
        <v>170</v>
      </c>
      <c r="C97" s="22">
        <v>208000</v>
      </c>
      <c r="D97" s="22">
        <v>0</v>
      </c>
      <c r="E97" s="22">
        <f ca="1" t="shared" si="2"/>
        <v>0</v>
      </c>
      <c r="F97" s="23"/>
    </row>
    <row r="98" spans="1:6" ht="12.75" outlineLevel="2">
      <c r="A98" s="17" t="s">
        <v>171</v>
      </c>
      <c r="B98" s="18" t="s">
        <v>172</v>
      </c>
      <c r="C98" s="19">
        <v>208000</v>
      </c>
      <c r="D98" s="19">
        <v>0</v>
      </c>
      <c r="E98" s="19">
        <f ca="1" t="shared" si="3" ref="E98:E121">INDIRECT("R[0]C[-1]",FALSE)*100/INDIRECT("R[0]C[-2]",FALSE)</f>
        <v>0</v>
      </c>
      <c r="F98" s="11"/>
    </row>
    <row r="99" spans="1:6" s="4" customFormat="1" ht="27" outlineLevel="1">
      <c r="A99" s="20" t="s">
        <v>173</v>
      </c>
      <c r="B99" s="21" t="s">
        <v>174</v>
      </c>
      <c r="C99" s="22">
        <v>1103665</v>
      </c>
      <c r="D99" s="22">
        <v>0</v>
      </c>
      <c r="E99" s="22">
        <f ca="1" t="shared" si="3"/>
        <v>0</v>
      </c>
      <c r="F99" s="23"/>
    </row>
    <row r="100" spans="1:6" ht="12.75" outlineLevel="2">
      <c r="A100" s="17" t="s">
        <v>175</v>
      </c>
      <c r="B100" s="18" t="s">
        <v>176</v>
      </c>
      <c r="C100" s="19">
        <v>1078165</v>
      </c>
      <c r="D100" s="19">
        <v>0</v>
      </c>
      <c r="E100" s="19">
        <f ca="1" t="shared" si="3"/>
        <v>0</v>
      </c>
      <c r="F100" s="11"/>
    </row>
    <row r="101" spans="1:6" ht="25.5" outlineLevel="2">
      <c r="A101" s="17" t="s">
        <v>177</v>
      </c>
      <c r="B101" s="18" t="s">
        <v>178</v>
      </c>
      <c r="C101" s="19">
        <v>25500</v>
      </c>
      <c r="D101" s="19">
        <v>0</v>
      </c>
      <c r="E101" s="19">
        <f ca="1" t="shared" si="3"/>
        <v>0</v>
      </c>
      <c r="F101" s="11"/>
    </row>
    <row r="102" spans="1:6" s="3" customFormat="1" ht="38.25">
      <c r="A102" s="13" t="s">
        <v>179</v>
      </c>
      <c r="B102" s="14" t="s">
        <v>180</v>
      </c>
      <c r="C102" s="15">
        <v>18440543.24</v>
      </c>
      <c r="D102" s="15">
        <v>3338972.79</v>
      </c>
      <c r="E102" s="15">
        <f ca="1" t="shared" si="3"/>
        <v>18.106694290639567</v>
      </c>
      <c r="F102" s="16"/>
    </row>
    <row r="103" spans="1:6" s="4" customFormat="1" ht="27" outlineLevel="1">
      <c r="A103" s="20" t="s">
        <v>181</v>
      </c>
      <c r="B103" s="21" t="s">
        <v>182</v>
      </c>
      <c r="C103" s="22">
        <v>13431000</v>
      </c>
      <c r="D103" s="22">
        <v>2500258.27</v>
      </c>
      <c r="E103" s="22">
        <f ca="1" t="shared" si="3"/>
        <v>18.615577916759737</v>
      </c>
      <c r="F103" s="23"/>
    </row>
    <row r="104" spans="1:6" ht="76.5" outlineLevel="2">
      <c r="A104" s="24" t="s">
        <v>183</v>
      </c>
      <c r="B104" s="18" t="s">
        <v>184</v>
      </c>
      <c r="C104" s="19">
        <v>5552553</v>
      </c>
      <c r="D104" s="19">
        <v>1126791.52</v>
      </c>
      <c r="E104" s="19">
        <f ca="1" t="shared" si="3"/>
        <v>20.29321503099565</v>
      </c>
      <c r="F104" s="11"/>
    </row>
    <row r="105" spans="1:6" ht="12.75" outlineLevel="2">
      <c r="A105" s="17" t="s">
        <v>185</v>
      </c>
      <c r="B105" s="18" t="s">
        <v>186</v>
      </c>
      <c r="C105" s="19">
        <v>1340000</v>
      </c>
      <c r="D105" s="19">
        <v>137118.74</v>
      </c>
      <c r="E105" s="19">
        <f ca="1" t="shared" si="3"/>
        <v>10.232741791044775</v>
      </c>
      <c r="F105" s="11"/>
    </row>
    <row r="106" spans="1:6" ht="25.5" outlineLevel="2">
      <c r="A106" s="17" t="s">
        <v>187</v>
      </c>
      <c r="B106" s="18" t="s">
        <v>188</v>
      </c>
      <c r="C106" s="19">
        <v>360000</v>
      </c>
      <c r="D106" s="19">
        <v>0</v>
      </c>
      <c r="E106" s="19">
        <f ca="1" t="shared" si="3"/>
        <v>0</v>
      </c>
      <c r="F106" s="11"/>
    </row>
    <row r="107" spans="1:6" ht="12.75" outlineLevel="2">
      <c r="A107" s="17" t="s">
        <v>189</v>
      </c>
      <c r="B107" s="18" t="s">
        <v>190</v>
      </c>
      <c r="C107" s="19">
        <v>363000</v>
      </c>
      <c r="D107" s="19">
        <v>0</v>
      </c>
      <c r="E107" s="19">
        <f ca="1" t="shared" si="3"/>
        <v>0</v>
      </c>
      <c r="F107" s="11"/>
    </row>
    <row r="108" spans="1:6" ht="25.5" outlineLevel="2">
      <c r="A108" s="17" t="s">
        <v>191</v>
      </c>
      <c r="B108" s="18" t="s">
        <v>192</v>
      </c>
      <c r="C108" s="19">
        <v>5815447</v>
      </c>
      <c r="D108" s="19">
        <v>1236348.01</v>
      </c>
      <c r="E108" s="19">
        <f ca="1" t="shared" si="3"/>
        <v>21.259724488934385</v>
      </c>
      <c r="F108" s="11"/>
    </row>
    <row r="109" spans="1:6" s="4" customFormat="1" ht="27" outlineLevel="1">
      <c r="A109" s="20" t="s">
        <v>193</v>
      </c>
      <c r="B109" s="21" t="s">
        <v>194</v>
      </c>
      <c r="C109" s="22">
        <v>5009543.24</v>
      </c>
      <c r="D109" s="22">
        <v>838714.52</v>
      </c>
      <c r="E109" s="22">
        <f ca="1" t="shared" si="3"/>
        <v>16.742335175452045</v>
      </c>
      <c r="F109" s="23"/>
    </row>
    <row r="110" spans="1:6" ht="12.75" outlineLevel="2">
      <c r="A110" s="17" t="s">
        <v>195</v>
      </c>
      <c r="B110" s="18" t="s">
        <v>196</v>
      </c>
      <c r="C110" s="19">
        <v>5009543.24</v>
      </c>
      <c r="D110" s="19">
        <v>838714.52</v>
      </c>
      <c r="E110" s="19">
        <f ca="1" t="shared" si="3"/>
        <v>16.742335175452045</v>
      </c>
      <c r="F110" s="11"/>
    </row>
    <row r="111" spans="1:6" s="3" customFormat="1" ht="12.75">
      <c r="A111" s="13" t="s">
        <v>197</v>
      </c>
      <c r="B111" s="14" t="s">
        <v>198</v>
      </c>
      <c r="C111" s="15">
        <v>150000</v>
      </c>
      <c r="D111" s="15">
        <v>0</v>
      </c>
      <c r="E111" s="15">
        <f ca="1" t="shared" si="3"/>
        <v>0</v>
      </c>
      <c r="F111" s="16"/>
    </row>
    <row r="112" spans="1:6" ht="12.75" outlineLevel="2">
      <c r="A112" s="17" t="s">
        <v>199</v>
      </c>
      <c r="B112" s="18" t="s">
        <v>200</v>
      </c>
      <c r="C112" s="19">
        <v>150000</v>
      </c>
      <c r="D112" s="19">
        <v>0</v>
      </c>
      <c r="E112" s="19">
        <f ca="1" t="shared" si="3"/>
        <v>0</v>
      </c>
      <c r="F112" s="11"/>
    </row>
    <row r="113" spans="1:6" s="3" customFormat="1" ht="63.75">
      <c r="A113" s="13" t="s">
        <v>201</v>
      </c>
      <c r="B113" s="14" t="s">
        <v>202</v>
      </c>
      <c r="C113" s="15">
        <v>449280</v>
      </c>
      <c r="D113" s="15">
        <v>0</v>
      </c>
      <c r="E113" s="15">
        <f ca="1" t="shared" si="3"/>
        <v>0</v>
      </c>
      <c r="F113" s="16"/>
    </row>
    <row r="114" spans="1:6" ht="38.25" outlineLevel="2">
      <c r="A114" s="17" t="s">
        <v>203</v>
      </c>
      <c r="B114" s="18" t="s">
        <v>204</v>
      </c>
      <c r="C114" s="19">
        <v>449280</v>
      </c>
      <c r="D114" s="19">
        <v>0</v>
      </c>
      <c r="E114" s="19">
        <f ca="1" t="shared" si="3"/>
        <v>0</v>
      </c>
      <c r="F114" s="11"/>
    </row>
    <row r="115" spans="1:6" s="3" customFormat="1" ht="38.25">
      <c r="A115" s="13" t="s">
        <v>205</v>
      </c>
      <c r="B115" s="14" t="s">
        <v>206</v>
      </c>
      <c r="C115" s="15">
        <v>469000</v>
      </c>
      <c r="D115" s="15">
        <v>0</v>
      </c>
      <c r="E115" s="15">
        <f ca="1" t="shared" si="3"/>
        <v>0</v>
      </c>
      <c r="F115" s="16"/>
    </row>
    <row r="116" spans="1:6" ht="12.75" outlineLevel="2">
      <c r="A116" s="17" t="s">
        <v>207</v>
      </c>
      <c r="B116" s="18" t="s">
        <v>208</v>
      </c>
      <c r="C116" s="19">
        <v>447000</v>
      </c>
      <c r="D116" s="19">
        <v>0</v>
      </c>
      <c r="E116" s="19">
        <f ca="1" t="shared" si="3"/>
        <v>0</v>
      </c>
      <c r="F116" s="11"/>
    </row>
    <row r="117" spans="1:6" ht="51" outlineLevel="2">
      <c r="A117" s="17" t="s">
        <v>209</v>
      </c>
      <c r="B117" s="18" t="s">
        <v>210</v>
      </c>
      <c r="C117" s="19">
        <v>22000</v>
      </c>
      <c r="D117" s="19">
        <v>0</v>
      </c>
      <c r="E117" s="19">
        <f ca="1" t="shared" si="3"/>
        <v>0</v>
      </c>
      <c r="F117" s="11"/>
    </row>
    <row r="118" spans="1:6" s="3" customFormat="1" ht="38.25">
      <c r="A118" s="13" t="s">
        <v>211</v>
      </c>
      <c r="B118" s="14" t="s">
        <v>212</v>
      </c>
      <c r="C118" s="15">
        <v>2159500</v>
      </c>
      <c r="D118" s="15">
        <v>0</v>
      </c>
      <c r="E118" s="15">
        <f ca="1" t="shared" si="3"/>
        <v>0</v>
      </c>
      <c r="F118" s="16"/>
    </row>
    <row r="119" spans="1:6" ht="25.5" outlineLevel="2">
      <c r="A119" s="17" t="s">
        <v>213</v>
      </c>
      <c r="B119" s="18" t="s">
        <v>214</v>
      </c>
      <c r="C119" s="19">
        <v>1561000</v>
      </c>
      <c r="D119" s="19">
        <v>0</v>
      </c>
      <c r="E119" s="19">
        <f ca="1" t="shared" si="3"/>
        <v>0</v>
      </c>
      <c r="F119" s="11"/>
    </row>
    <row r="120" spans="1:6" ht="51" outlineLevel="2">
      <c r="A120" s="17" t="s">
        <v>215</v>
      </c>
      <c r="B120" s="18" t="s">
        <v>216</v>
      </c>
      <c r="C120" s="19">
        <v>598500</v>
      </c>
      <c r="D120" s="19">
        <v>0</v>
      </c>
      <c r="E120" s="19">
        <f ca="1" t="shared" si="3"/>
        <v>0</v>
      </c>
      <c r="F120" s="11"/>
    </row>
    <row r="121" spans="1:6" s="3" customFormat="1" ht="51">
      <c r="A121" s="13" t="s">
        <v>217</v>
      </c>
      <c r="B121" s="14" t="s">
        <v>218</v>
      </c>
      <c r="C121" s="15">
        <v>2000000</v>
      </c>
      <c r="D121" s="15">
        <v>987998.11</v>
      </c>
      <c r="E121" s="15">
        <f ca="1" t="shared" si="3"/>
        <v>49.3999055</v>
      </c>
      <c r="F121" s="16"/>
    </row>
    <row r="122" spans="1:6" ht="38.25" outlineLevel="2">
      <c r="A122" s="17" t="s">
        <v>219</v>
      </c>
      <c r="B122" s="18" t="s">
        <v>220</v>
      </c>
      <c r="C122" s="19">
        <v>2000000</v>
      </c>
      <c r="D122" s="19">
        <v>987998.11</v>
      </c>
      <c r="E122" s="19">
        <f ca="1">INDIRECT("R[0]C[-1]",FALSE)*100/INDIRECT("R[0]C[-2]",FALSE)</f>
        <v>49.3999055</v>
      </c>
      <c r="F122" s="11"/>
    </row>
    <row r="123" spans="1:6" s="3" customFormat="1" ht="25.5">
      <c r="A123" s="13" t="s">
        <v>221</v>
      </c>
      <c r="B123" s="14" t="s">
        <v>222</v>
      </c>
      <c r="C123" s="15">
        <v>1663000</v>
      </c>
      <c r="D123" s="15">
        <v>200723.31</v>
      </c>
      <c r="E123" s="15">
        <f ca="1">INDIRECT("R[0]C[-1]",FALSE)*100/INDIRECT("R[0]C[-2]",FALSE)</f>
        <v>12.069952495490078</v>
      </c>
      <c r="F123" s="16"/>
    </row>
    <row r="124" spans="1:6" ht="25.5" outlineLevel="2">
      <c r="A124" s="17" t="s">
        <v>223</v>
      </c>
      <c r="B124" s="18" t="s">
        <v>224</v>
      </c>
      <c r="C124" s="19">
        <v>1663000</v>
      </c>
      <c r="D124" s="19">
        <v>200723.31</v>
      </c>
      <c r="E124" s="19">
        <f ca="1">INDIRECT("R[0]C[-1]",FALSE)*100/INDIRECT("R[0]C[-2]",FALSE)</f>
        <v>12.069952495490078</v>
      </c>
      <c r="F124" s="11"/>
    </row>
    <row r="125" spans="1:6" ht="12.75">
      <c r="A125" s="25" t="s">
        <v>225</v>
      </c>
      <c r="B125" s="26"/>
      <c r="C125" s="15">
        <f>C13+C15+C47+C55+C79+C83+C94+C102+C111+C113+C115+C118+C121+C123</f>
        <v>1087332245</v>
      </c>
      <c r="D125" s="15">
        <f>D13+D15+D47+D55+D79+D83+D94+D102+D111+D113+D115+D118+D121+D123</f>
        <v>208953519.26000002</v>
      </c>
      <c r="E125" s="15">
        <f ca="1">INDIRECT("R[0]C[-1]",FALSE)*100/INDIRECT("R[0]C[-2]",FALSE)</f>
        <v>19.21708109189754</v>
      </c>
      <c r="F125" s="11"/>
    </row>
    <row r="126" spans="1:5" ht="12.75">
      <c r="A126" s="27"/>
      <c r="B126" s="28"/>
      <c r="C126" s="27"/>
      <c r="D126" s="27"/>
      <c r="E126" s="27"/>
    </row>
  </sheetData>
  <sheetProtection/>
  <mergeCells count="12">
    <mergeCell ref="C1:E1"/>
    <mergeCell ref="C2:E2"/>
    <mergeCell ref="C3:E3"/>
    <mergeCell ref="C4:E4"/>
    <mergeCell ref="A7:E7"/>
    <mergeCell ref="A8:E8"/>
    <mergeCell ref="A9:E9"/>
    <mergeCell ref="A10:A11"/>
    <mergeCell ref="B10:B11"/>
    <mergeCell ref="C10:C11"/>
    <mergeCell ref="D10:D11"/>
    <mergeCell ref="E10:E11"/>
  </mergeCells>
  <printOptions/>
  <pageMargins left="0.82" right="0.5" top="0.59" bottom="0.59" header="0.393" footer="0.39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2015-05-29T09:23:53Z</cp:lastPrinted>
  <dcterms:created xsi:type="dcterms:W3CDTF">2015-04-23T05:46:01Z</dcterms:created>
  <dcterms:modified xsi:type="dcterms:W3CDTF">2015-05-29T09:24:06Z</dcterms:modified>
  <cp:category/>
  <cp:version/>
  <cp:contentType/>
  <cp:contentStatus/>
</cp:coreProperties>
</file>