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<sst xmlns="http://schemas.openxmlformats.org/spreadsheetml/2006/main" count="34" uniqueCount="33">
  <si>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</si>
  <si>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</si>
  <si>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</si>
  <si>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</si>
  <si>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</si>
  <si>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</si>
  <si>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</si>
  <si>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</si>
  <si>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</si>
  <si>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</si>
  <si>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</si>
  <si>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</si>
  <si>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</si>
  <si>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</si>
  <si>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</si>
  <si>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</si>
  <si>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</si>
  <si>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</si>
  <si>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</si>
  <si>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</si>
  <si>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</si>
  <si>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</si>
  <si>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</si>
  <si>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</si>
  <si>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</si>
  <si>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</si>
  <si>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</si>
  <si>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</si>
  <si>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</si>
  <si>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</si>
  <si>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</si>
  <si>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</si>
  <si>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>от 27.06.2019 № 65-Р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</si>
</sst>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M14" sqref="M1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18" customWidth="1"/>
    <col min="10" max="10" width="21.625" style="18" customWidth="1"/>
    <col min="11" max="16384" width="8.875" style="1" customWidth="1"/>
  </cols>
  <sheetData>
    <row r="1" spans="4:8" ht="12.75">
      <c r="D1" s="26" t="s">
        <v>26</v>
      </c>
      <c r="E1" s="25"/>
      <c r="F1" s="25"/>
      <c r="G1" s="25"/>
      <c r="H1" s="25"/>
    </row>
    <row r="2" spans="4:8" ht="12.75">
      <c r="D2" s="26" t="s">
        <v>22</v>
      </c>
      <c r="E2" s="25"/>
      <c r="F2" s="25"/>
      <c r="G2" s="25"/>
      <c r="H2" s="25"/>
    </row>
    <row r="3" spans="4:8" ht="12.75">
      <c r="D3" s="26" t="s">
        <v>23</v>
      </c>
      <c r="E3" s="25"/>
      <c r="F3" s="25"/>
      <c r="G3" s="25"/>
      <c r="H3" s="25"/>
    </row>
    <row r="4" spans="4:8" ht="12.75">
      <c r="D4" s="26" t="s">
        <v>32</v>
      </c>
      <c r="E4" s="25"/>
      <c r="F4" s="25"/>
      <c r="G4" s="25"/>
      <c r="H4" s="25"/>
    </row>
    <row r="5" ht="15" customHeight="1"/>
    <row r="6" ht="15" customHeight="1"/>
    <row r="7" ht="15" customHeight="1"/>
    <row r="8" spans="1:8" ht="32.25" customHeight="1">
      <c r="A8" s="24" t="s">
        <v>31</v>
      </c>
      <c r="B8" s="25"/>
      <c r="C8" s="25"/>
      <c r="D8" s="25"/>
      <c r="E8" s="25"/>
      <c r="F8" s="25"/>
      <c r="G8" s="25"/>
      <c r="H8" s="25"/>
    </row>
    <row r="9" spans="1:8" ht="16.5" customHeight="1">
      <c r="A9" s="14"/>
      <c r="B9" s="17"/>
      <c r="C9" s="17"/>
      <c r="D9" s="17"/>
      <c r="E9" s="17"/>
      <c r="F9" s="17"/>
      <c r="G9" s="17"/>
      <c r="H9" s="17"/>
    </row>
    <row r="10" spans="2:3" ht="16.5" customHeight="1">
      <c r="B10" s="3"/>
      <c r="C10" s="3"/>
    </row>
    <row r="11" spans="1:8" ht="57.75" customHeight="1">
      <c r="A11" s="21" t="s">
        <v>0</v>
      </c>
      <c r="B11" s="22" t="s">
        <v>27</v>
      </c>
      <c r="C11" s="22" t="s">
        <v>19</v>
      </c>
      <c r="D11" s="23" t="s">
        <v>28</v>
      </c>
      <c r="E11" s="21" t="s">
        <v>20</v>
      </c>
      <c r="F11" s="21" t="s">
        <v>11</v>
      </c>
      <c r="G11" s="21" t="s">
        <v>12</v>
      </c>
      <c r="H11" s="21" t="s">
        <v>25</v>
      </c>
    </row>
    <row r="12" spans="1:10" s="20" customFormat="1" ht="12" customHeight="1">
      <c r="A12" s="15">
        <v>1</v>
      </c>
      <c r="B12" s="16">
        <v>2</v>
      </c>
      <c r="C12" s="16">
        <v>3</v>
      </c>
      <c r="D12" s="15">
        <v>3</v>
      </c>
      <c r="E12" s="16">
        <v>5</v>
      </c>
      <c r="F12" s="16">
        <v>4</v>
      </c>
      <c r="G12" s="16">
        <v>4</v>
      </c>
      <c r="H12" s="16">
        <v>4</v>
      </c>
      <c r="I12" s="19"/>
      <c r="J12" s="19"/>
    </row>
    <row r="13" spans="1:8" ht="29.25" customHeight="1">
      <c r="A13" s="4">
        <v>1</v>
      </c>
      <c r="B13" s="2" t="s">
        <v>15</v>
      </c>
      <c r="C13" s="5">
        <v>520</v>
      </c>
      <c r="D13" s="10" t="s">
        <v>16</v>
      </c>
      <c r="E13" s="8" t="e">
        <f>SUM(#REF!+#REF!)</f>
        <v>#REF!</v>
      </c>
      <c r="F13" s="8"/>
      <c r="G13" s="8"/>
      <c r="H13" s="12">
        <f>H14</f>
        <v>12894159</v>
      </c>
    </row>
    <row r="14" spans="1:8" ht="42" customHeight="1">
      <c r="A14" s="4">
        <v>2</v>
      </c>
      <c r="B14" s="2" t="s">
        <v>14</v>
      </c>
      <c r="C14" s="5">
        <v>520</v>
      </c>
      <c r="D14" s="10" t="s">
        <v>13</v>
      </c>
      <c r="E14" s="8" t="s">
        <v>21</v>
      </c>
      <c r="F14" s="9"/>
      <c r="G14" s="9"/>
      <c r="H14" s="12">
        <v>12894159</v>
      </c>
    </row>
    <row r="15" spans="1:8" ht="28.5" customHeight="1">
      <c r="A15" s="4">
        <v>3</v>
      </c>
      <c r="B15" s="2" t="s">
        <v>2</v>
      </c>
      <c r="C15" s="5">
        <v>520</v>
      </c>
      <c r="D15" s="10" t="s">
        <v>3</v>
      </c>
      <c r="E15" s="8" t="e">
        <f>SUM(#REF!+#REF!)</f>
        <v>#REF!</v>
      </c>
      <c r="F15" s="8" t="e">
        <f>SUM(#REF!,#REF!)</f>
        <v>#REF!</v>
      </c>
      <c r="G15" s="8" t="e">
        <f>SUM(E15:F15)</f>
        <v>#REF!</v>
      </c>
      <c r="H15" s="12">
        <f>H16</f>
        <v>-3450949</v>
      </c>
    </row>
    <row r="16" spans="1:8" ht="52.5" customHeight="1">
      <c r="A16" s="4">
        <v>4</v>
      </c>
      <c r="B16" s="2" t="s">
        <v>30</v>
      </c>
      <c r="C16" s="5">
        <v>520</v>
      </c>
      <c r="D16" s="10" t="s">
        <v>24</v>
      </c>
      <c r="E16" s="8">
        <v>-610000</v>
      </c>
      <c r="F16" s="8"/>
      <c r="G16" s="9">
        <f>SUM(E16:F16)</f>
        <v>-610000</v>
      </c>
      <c r="H16" s="12">
        <v>-3450949</v>
      </c>
    </row>
    <row r="17" spans="1:8" ht="27" customHeight="1">
      <c r="A17" s="4">
        <v>5</v>
      </c>
      <c r="B17" s="2" t="s">
        <v>18</v>
      </c>
      <c r="C17" s="5">
        <v>700</v>
      </c>
      <c r="D17" s="10" t="s">
        <v>1</v>
      </c>
      <c r="E17" s="8" t="e">
        <f>SUM(#REF!)</f>
        <v>#REF!</v>
      </c>
      <c r="F17" s="8"/>
      <c r="G17" s="8"/>
      <c r="H17" s="12">
        <v>402490893.68</v>
      </c>
    </row>
    <row r="18" spans="1:8" ht="27" customHeight="1">
      <c r="A18" s="4">
        <v>6</v>
      </c>
      <c r="B18" s="2" t="s">
        <v>4</v>
      </c>
      <c r="C18" s="5">
        <v>520</v>
      </c>
      <c r="D18" s="10" t="s">
        <v>5</v>
      </c>
      <c r="E18" s="8" t="e">
        <f>SUM(#REF!,E19)</f>
        <v>#REF!</v>
      </c>
      <c r="F18" s="8" t="e">
        <f>SUM(#REF!,F19)</f>
        <v>#REF!</v>
      </c>
      <c r="G18" s="8" t="e">
        <f>SUM(E18:F18)</f>
        <v>#REF!</v>
      </c>
      <c r="H18" s="12">
        <f>H19</f>
        <v>20092000</v>
      </c>
    </row>
    <row r="19" spans="1:8" ht="31.5" customHeight="1">
      <c r="A19" s="4">
        <v>7</v>
      </c>
      <c r="B19" s="2" t="s">
        <v>6</v>
      </c>
      <c r="C19" s="5">
        <v>520</v>
      </c>
      <c r="D19" s="10" t="s">
        <v>7</v>
      </c>
      <c r="E19" s="8" t="e">
        <f>SUM(E20)</f>
        <v>#REF!</v>
      </c>
      <c r="F19" s="8" t="e">
        <f>SUM(#REF!)</f>
        <v>#REF!</v>
      </c>
      <c r="G19" s="8" t="e">
        <f>SUM(E19:F19)</f>
        <v>#REF!</v>
      </c>
      <c r="H19" s="12">
        <f>SUM(H20)</f>
        <v>20092000</v>
      </c>
    </row>
    <row r="20" spans="1:8" ht="30.75" customHeight="1">
      <c r="A20" s="4">
        <v>8</v>
      </c>
      <c r="B20" s="2" t="s">
        <v>8</v>
      </c>
      <c r="C20" s="5">
        <v>520</v>
      </c>
      <c r="D20" s="10" t="s">
        <v>9</v>
      </c>
      <c r="E20" s="8" t="e">
        <f>#REF!</f>
        <v>#REF!</v>
      </c>
      <c r="F20" s="9"/>
      <c r="G20" s="9"/>
      <c r="H20" s="12">
        <f>H21</f>
        <v>20092000</v>
      </c>
    </row>
    <row r="21" spans="1:8" ht="43.5" customHeight="1">
      <c r="A21" s="4">
        <v>9</v>
      </c>
      <c r="B21" s="2" t="s">
        <v>10</v>
      </c>
      <c r="C21" s="5">
        <v>520</v>
      </c>
      <c r="D21" s="10" t="s">
        <v>17</v>
      </c>
      <c r="E21" s="8" t="s">
        <v>21</v>
      </c>
      <c r="F21" s="9"/>
      <c r="G21" s="9"/>
      <c r="H21" s="12">
        <v>20092000</v>
      </c>
    </row>
    <row r="22" spans="1:8" ht="28.5" customHeight="1">
      <c r="A22" s="4">
        <v>10</v>
      </c>
      <c r="B22" s="6" t="s">
        <v>29</v>
      </c>
      <c r="C22" s="7">
        <v>500</v>
      </c>
      <c r="D22" s="11"/>
      <c r="E22" s="9" t="e">
        <f>SUM(#REF!,#REF!)</f>
        <v>#REF!</v>
      </c>
      <c r="F22" s="9" t="e">
        <f>SUM(#REF!,#REF!)</f>
        <v>#REF!</v>
      </c>
      <c r="G22" s="9" t="e">
        <f>SUM(#REF!,#REF!)</f>
        <v>#REF!</v>
      </c>
      <c r="H22" s="13">
        <f>(H13+H15+H18)+H17</f>
        <v>432026103.68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2019-06-28T04:32:17Z</cp:lastPrinted>
  <dcterms:created xsi:type="dcterms:W3CDTF">2004-09-21T08:47:15Z</dcterms:created>
  <dcterms:modified xsi:type="dcterms:W3CDTF">2019-06-28T04:32:30Z</dcterms:modified>
  <cp:category/>
  <cp:version/>
  <cp:contentType/>
  <cp:contentStatus/>
</cp:coreProperties>
</file>