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150" activeTab="0"/>
  </bookViews>
  <sheets>
    <sheet name="Лист1" sheetId="1" r:id="rId1"/>
    <sheet name="Лист3" sheetId="2" r:id="rId2"/>
  </sheets>
  <definedNames>
    <definedName name="_GoBack" localSheetId="0">'Лист1'!$B$7</definedName>
  </definedNames>
  <calcPr fullCalcOnLoad="1"/>
</workbook>
</file>

<file path=xl/sharedStrings.xml><?xml version="1.0" encoding="utf-8"?>
<sst xmlns="http://schemas.openxmlformats.org/spreadsheetml/2006/main" count="57" uniqueCount="41">
  <si>
    <t>Всего по муниципальным программам:</t>
  </si>
  <si>
    <t>Муниципальная программа «Совершенствование муниципального управления на территории Невьянского городского округа до 2021 года»</t>
  </si>
  <si>
    <t>Муниципальная программа «Обеспечение общественной безопасности населения Невьянского городского округа до 2021 года»</t>
  </si>
  <si>
    <t>Муниципальная программа «Реализация основных направлений в строительном комплексе Невьянского городского округа до 2021 года»</t>
  </si>
  <si>
    <t>Муниципальная программа «Развитие транспортной инфраструктуры, дорожного хозяйства в Невьянском городском округе до 2021 года»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</si>
  <si>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</si>
  <si>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</t>
  </si>
  <si>
    <t>Муниципальная программа «Развитие системы образования в Невьянском городском округе до 2021 года»</t>
  </si>
  <si>
    <t>Муниципальная программа «Развитие культуры и туризма в Невьянском городском округе до 2021 года»</t>
  </si>
  <si>
    <t>Муниципальная программа «Новое качество жизни жителей Невьянского городского округа до 2021 года»</t>
  </si>
  <si>
    <t>Муниципальная программа «Социальная поддержка и социальное обслуживание населения Невьянского городского округа до 2021 года»</t>
  </si>
  <si>
    <t>Муниципальная программа «Развитие физической культуры, спорта и молодежной политики в Невьянском городском округе до 2021 года»</t>
  </si>
  <si>
    <t>Муниципальная программа «Содействие социально-экономическому развитию Невьянского городского округа до 2021 года»</t>
  </si>
  <si>
    <t>Муниципальная программа «Управление муниципальными финансами Невьянского городского округа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</si>
  <si>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</si>
  <si>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</si>
  <si>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</si>
  <si>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</si>
  <si>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</si>
  <si>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</si>
  <si>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</si>
  <si>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</si>
  <si>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на 2016 г.</t>
  </si>
  <si>
    <t>за  2016 г.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</si>
  <si>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</si>
  <si>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</si>
  <si>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</si>
  <si>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</si>
  <si>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</si>
  <si>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</si>
  <si>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</si>
  <si>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</si>
  <si>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</si>
  <si>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</si>
  <si>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</si>
  <si>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</si>
  <si>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</si>
  <si>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</si>
  <si>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</si>
  <si>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</si>
  <si>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 xml:space="preserve">Отчет о реализации муниципальных программ Невьянского городского округа за август  2016 года 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</si>
</sst>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1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wrapText="1"/>
    </xf>
    <xf numFmtId="0" fontId="44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vertical="top" wrapText="1"/>
    </xf>
    <xf numFmtId="2" fontId="46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7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2" fontId="41" fillId="0" borderId="13" xfId="0" applyNumberFormat="1" applyFont="1" applyBorder="1" applyAlignment="1">
      <alignment vertical="top" wrapText="1"/>
    </xf>
    <xf numFmtId="2" fontId="41" fillId="0" borderId="13" xfId="0" applyNumberFormat="1" applyFont="1" applyFill="1" applyBorder="1" applyAlignment="1">
      <alignment vertical="top" wrapText="1"/>
    </xf>
    <xf numFmtId="2" fontId="42" fillId="0" borderId="13" xfId="0" applyNumberFormat="1" applyFont="1" applyBorder="1" applyAlignment="1">
      <alignment vertical="top" wrapText="1"/>
    </xf>
    <xf numFmtId="2" fontId="42" fillId="0" borderId="10" xfId="0" applyNumberFormat="1" applyFont="1" applyBorder="1" applyAlignment="1">
      <alignment vertical="top" wrapText="1"/>
    </xf>
    <xf numFmtId="2" fontId="41" fillId="0" borderId="10" xfId="0" applyNumberFormat="1" applyFont="1" applyBorder="1" applyAlignment="1">
      <alignment vertical="top"/>
    </xf>
    <xf numFmtId="2" fontId="41" fillId="0" borderId="10" xfId="0" applyNumberFormat="1" applyFont="1" applyFill="1" applyBorder="1" applyAlignment="1">
      <alignment vertical="top"/>
    </xf>
    <xf numFmtId="2" fontId="42" fillId="0" borderId="10" xfId="0" applyNumberFormat="1" applyFont="1" applyBorder="1" applyAlignment="1">
      <alignment vertical="top"/>
    </xf>
    <xf numFmtId="2" fontId="41" fillId="0" borderId="10" xfId="0" applyNumberFormat="1" applyFont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top" wrapText="1"/>
    </xf>
    <xf numFmtId="2" fontId="41" fillId="0" borderId="12" xfId="0" applyNumberFormat="1" applyFont="1" applyBorder="1" applyAlignment="1">
      <alignment horizontal="center" vertical="top" wrapText="1"/>
    </xf>
    <xf numFmtId="2" fontId="41" fillId="0" borderId="12" xfId="0" applyNumberFormat="1" applyFont="1" applyFill="1" applyBorder="1" applyAlignment="1">
      <alignment horizontal="center" vertical="top" wrapText="1"/>
    </xf>
    <xf numFmtId="2" fontId="42" fillId="0" borderId="12" xfId="0" applyNumberFormat="1" applyFont="1" applyBorder="1" applyAlignment="1">
      <alignment horizontal="right" vertical="top" wrapText="1"/>
    </xf>
    <xf numFmtId="2" fontId="42" fillId="0" borderId="10" xfId="0" applyNumberFormat="1" applyFont="1" applyBorder="1" applyAlignment="1">
      <alignment horizontal="right" vertical="top" wrapText="1"/>
    </xf>
    <xf numFmtId="2" fontId="41" fillId="0" borderId="10" xfId="0" applyNumberFormat="1" applyFont="1" applyBorder="1" applyAlignment="1">
      <alignment vertical="top" wrapText="1"/>
    </xf>
    <xf numFmtId="2" fontId="41" fillId="0" borderId="10" xfId="0" applyNumberFormat="1" applyFont="1" applyFill="1" applyBorder="1" applyAlignment="1">
      <alignment vertical="top" wrapText="1"/>
    </xf>
    <xf numFmtId="2" fontId="42" fillId="0" borderId="10" xfId="0" applyNumberFormat="1" applyFont="1" applyFill="1" applyBorder="1" applyAlignment="1">
      <alignment horizontal="right" vertical="top" wrapText="1"/>
    </xf>
    <xf numFmtId="2" fontId="42" fillId="0" borderId="12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zoomScalePageLayoutView="0" workbookViewId="0" topLeftCell="A19">
      <selection activeCell="B23" sqref="B23:M27"/>
    </sheetView>
  </sheetViews>
  <sheetFormatPr defaultColWidth="9.140625" defaultRowHeight="15"/>
  <cols>
    <col min="1" max="1" width="5.28125" style="6" customWidth="1"/>
    <col min="2" max="2" width="34.00390625" style="0" customWidth="1"/>
    <col min="3" max="3" width="23.421875" style="19" customWidth="1"/>
    <col min="4" max="4" width="10.8515625" style="0" customWidth="1"/>
    <col min="5" max="5" width="10.8515625" style="13" customWidth="1"/>
    <col min="6" max="6" width="12.00390625" style="0" customWidth="1"/>
    <col min="7" max="7" width="11.00390625" style="13" customWidth="1"/>
    <col min="8" max="8" width="13.00390625" style="0" customWidth="1"/>
    <col min="9" max="11" width="10.8515625" style="0" customWidth="1"/>
    <col min="12" max="12" width="12.57421875" style="0" customWidth="1"/>
    <col min="13" max="13" width="13.8515625" style="0" customWidth="1"/>
    <col min="15" max="15" width="10.57421875" style="0" bestFit="1" customWidth="1"/>
    <col min="16" max="16" width="9.57421875" style="0" bestFit="1" customWidth="1"/>
  </cols>
  <sheetData>
    <row r="2" spans="1:13" ht="16.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5">
      <c r="M3" s="3" t="s">
        <v>14</v>
      </c>
    </row>
    <row r="4" spans="1:13" ht="28.5" customHeight="1">
      <c r="A4" s="41" t="s">
        <v>15</v>
      </c>
      <c r="B4" s="42" t="s">
        <v>16</v>
      </c>
      <c r="C4" s="43" t="s">
        <v>24</v>
      </c>
      <c r="D4" s="42" t="s">
        <v>38</v>
      </c>
      <c r="E4" s="42"/>
      <c r="F4" s="42" t="s">
        <v>39</v>
      </c>
      <c r="G4" s="42"/>
      <c r="H4" s="42" t="s">
        <v>17</v>
      </c>
      <c r="I4" s="42"/>
      <c r="J4" s="42" t="s">
        <v>18</v>
      </c>
      <c r="K4" s="42"/>
      <c r="L4" s="42" t="s">
        <v>19</v>
      </c>
      <c r="M4" s="42"/>
    </row>
    <row r="5" spans="1:13" ht="15">
      <c r="A5" s="41"/>
      <c r="B5" s="42"/>
      <c r="C5" s="44"/>
      <c r="D5" s="4" t="s">
        <v>20</v>
      </c>
      <c r="E5" s="14" t="s">
        <v>21</v>
      </c>
      <c r="F5" s="4" t="s">
        <v>20</v>
      </c>
      <c r="G5" s="14" t="s">
        <v>21</v>
      </c>
      <c r="H5" s="4" t="s">
        <v>20</v>
      </c>
      <c r="I5" s="4" t="s">
        <v>21</v>
      </c>
      <c r="J5" s="4" t="s">
        <v>20</v>
      </c>
      <c r="K5" s="4" t="s">
        <v>21</v>
      </c>
      <c r="L5" s="4" t="s">
        <v>20</v>
      </c>
      <c r="M5" s="4" t="s">
        <v>21</v>
      </c>
    </row>
    <row r="6" spans="1:13" ht="15">
      <c r="A6" s="41"/>
      <c r="B6" s="42"/>
      <c r="C6" s="45"/>
      <c r="D6" s="15" t="s">
        <v>22</v>
      </c>
      <c r="E6" s="14" t="s">
        <v>23</v>
      </c>
      <c r="F6" s="15" t="s">
        <v>22</v>
      </c>
      <c r="G6" s="14" t="s">
        <v>23</v>
      </c>
      <c r="H6" s="15" t="s">
        <v>22</v>
      </c>
      <c r="I6" s="15" t="s">
        <v>23</v>
      </c>
      <c r="J6" s="15" t="s">
        <v>22</v>
      </c>
      <c r="K6" s="15" t="s">
        <v>23</v>
      </c>
      <c r="L6" s="15" t="s">
        <v>22</v>
      </c>
      <c r="M6" s="15" t="s">
        <v>23</v>
      </c>
    </row>
    <row r="7" spans="1:16" ht="31.5">
      <c r="A7" s="7"/>
      <c r="B7" s="17" t="s">
        <v>0</v>
      </c>
      <c r="C7" s="20"/>
      <c r="D7" s="18">
        <f>SUM(D8:D20)</f>
        <v>40099.34</v>
      </c>
      <c r="E7" s="18">
        <f aca="true" t="shared" si="0" ref="E7:M7">SUM(E8:E20)</f>
        <v>19907.75</v>
      </c>
      <c r="F7" s="18">
        <f t="shared" si="0"/>
        <v>621039.5499999999</v>
      </c>
      <c r="G7" s="18">
        <f t="shared" si="0"/>
        <v>369188.82</v>
      </c>
      <c r="H7" s="18">
        <f t="shared" si="0"/>
        <v>676711.3399999999</v>
      </c>
      <c r="I7" s="18">
        <f t="shared" si="0"/>
        <v>370922.4599999999</v>
      </c>
      <c r="J7" s="18">
        <f t="shared" si="0"/>
        <v>8108.7</v>
      </c>
      <c r="K7" s="18">
        <f t="shared" si="0"/>
        <v>1859.4</v>
      </c>
      <c r="L7" s="18">
        <f>SUM(L8:L20)</f>
        <v>1345958.93</v>
      </c>
      <c r="M7" s="18">
        <f t="shared" si="0"/>
        <v>761878.4300000002</v>
      </c>
      <c r="O7" s="39"/>
      <c r="P7" s="39"/>
    </row>
    <row r="8" spans="1:13" ht="75">
      <c r="A8" s="11">
        <v>1</v>
      </c>
      <c r="B8" s="12" t="s">
        <v>1</v>
      </c>
      <c r="C8" s="21" t="s">
        <v>25</v>
      </c>
      <c r="D8" s="22">
        <v>22.1</v>
      </c>
      <c r="E8" s="23">
        <v>0</v>
      </c>
      <c r="F8" s="22">
        <v>348.4</v>
      </c>
      <c r="G8" s="23">
        <v>197.96</v>
      </c>
      <c r="H8" s="24">
        <v>47661.53</v>
      </c>
      <c r="I8" s="24">
        <v>28941.69</v>
      </c>
      <c r="J8" s="22">
        <v>0</v>
      </c>
      <c r="K8" s="22">
        <v>0</v>
      </c>
      <c r="L8" s="22">
        <f>SUM(D8+F8+H8+J8)</f>
        <v>48032.03</v>
      </c>
      <c r="M8" s="22">
        <f>SUM(E8+G8+I8+K8)</f>
        <v>29139.649999999998</v>
      </c>
    </row>
    <row r="9" spans="1:13" ht="75">
      <c r="A9" s="4">
        <v>2</v>
      </c>
      <c r="B9" s="8" t="s">
        <v>2</v>
      </c>
      <c r="C9" s="21" t="s">
        <v>26</v>
      </c>
      <c r="D9" s="22">
        <v>0</v>
      </c>
      <c r="E9" s="23">
        <v>0</v>
      </c>
      <c r="F9" s="22">
        <v>0</v>
      </c>
      <c r="G9" s="23">
        <v>0</v>
      </c>
      <c r="H9" s="25">
        <v>8842.18</v>
      </c>
      <c r="I9" s="25">
        <v>2821.82</v>
      </c>
      <c r="J9" s="22">
        <v>0</v>
      </c>
      <c r="K9" s="22">
        <v>0</v>
      </c>
      <c r="L9" s="22">
        <f aca="true" t="shared" si="1" ref="L9:L20">SUM(D9+F9+H9+J9)</f>
        <v>8842.18</v>
      </c>
      <c r="M9" s="22">
        <f aca="true" t="shared" si="2" ref="M9:M20">SUM(E9+G9+I9+K9)</f>
        <v>2821.82</v>
      </c>
    </row>
    <row r="10" spans="1:13" ht="75">
      <c r="A10" s="4">
        <v>3</v>
      </c>
      <c r="B10" s="8" t="s">
        <v>3</v>
      </c>
      <c r="C10" s="21" t="s">
        <v>27</v>
      </c>
      <c r="D10" s="26">
        <v>18126.93</v>
      </c>
      <c r="E10" s="27">
        <v>6959.66</v>
      </c>
      <c r="F10" s="26">
        <v>40767.7</v>
      </c>
      <c r="G10" s="27">
        <v>10116.56</v>
      </c>
      <c r="H10" s="28">
        <v>16655.86</v>
      </c>
      <c r="I10" s="28">
        <v>5718.57</v>
      </c>
      <c r="J10" s="22">
        <v>0</v>
      </c>
      <c r="K10" s="22">
        <v>0</v>
      </c>
      <c r="L10" s="22">
        <f t="shared" si="1"/>
        <v>75550.48999999999</v>
      </c>
      <c r="M10" s="22">
        <f t="shared" si="2"/>
        <v>22794.79</v>
      </c>
    </row>
    <row r="11" spans="1:13" ht="75">
      <c r="A11" s="9">
        <v>4</v>
      </c>
      <c r="B11" s="10" t="s">
        <v>4</v>
      </c>
      <c r="C11" s="21" t="s">
        <v>28</v>
      </c>
      <c r="D11" s="29">
        <v>0</v>
      </c>
      <c r="E11" s="30">
        <v>0</v>
      </c>
      <c r="F11" s="31">
        <v>70018.9</v>
      </c>
      <c r="G11" s="32">
        <v>17813.17</v>
      </c>
      <c r="H11" s="38">
        <v>27915.84</v>
      </c>
      <c r="I11" s="33">
        <v>14905.8</v>
      </c>
      <c r="J11" s="29">
        <v>0</v>
      </c>
      <c r="K11" s="29">
        <v>0</v>
      </c>
      <c r="L11" s="22">
        <f t="shared" si="1"/>
        <v>97934.73999999999</v>
      </c>
      <c r="M11" s="22">
        <f t="shared" si="2"/>
        <v>32718.969999999998</v>
      </c>
    </row>
    <row r="12" spans="1:13" ht="90">
      <c r="A12" s="5">
        <v>5</v>
      </c>
      <c r="B12" s="8" t="s">
        <v>5</v>
      </c>
      <c r="C12" s="21" t="s">
        <v>29</v>
      </c>
      <c r="D12" s="29">
        <v>0</v>
      </c>
      <c r="E12" s="30">
        <v>0</v>
      </c>
      <c r="F12" s="29">
        <v>1101.2</v>
      </c>
      <c r="G12" s="30">
        <v>0</v>
      </c>
      <c r="H12" s="34">
        <v>127838.31</v>
      </c>
      <c r="I12" s="34">
        <v>30905.13</v>
      </c>
      <c r="J12" s="29">
        <v>0</v>
      </c>
      <c r="K12" s="29">
        <v>0</v>
      </c>
      <c r="L12" s="22">
        <f t="shared" si="1"/>
        <v>128939.51</v>
      </c>
      <c r="M12" s="22">
        <f t="shared" si="2"/>
        <v>30905.13</v>
      </c>
    </row>
    <row r="13" spans="1:13" ht="135">
      <c r="A13" s="16">
        <v>6</v>
      </c>
      <c r="B13" s="8" t="s">
        <v>6</v>
      </c>
      <c r="C13" s="21" t="s">
        <v>30</v>
      </c>
      <c r="D13" s="29">
        <v>1290.5</v>
      </c>
      <c r="E13" s="30">
        <v>1290.5</v>
      </c>
      <c r="F13" s="29">
        <v>1563.32</v>
      </c>
      <c r="G13" s="30">
        <v>1040.52</v>
      </c>
      <c r="H13" s="34">
        <v>9719.26</v>
      </c>
      <c r="I13" s="37">
        <v>5180.68</v>
      </c>
      <c r="J13" s="30">
        <v>7005.2</v>
      </c>
      <c r="K13" s="30">
        <v>1391.3</v>
      </c>
      <c r="L13" s="35">
        <f t="shared" si="1"/>
        <v>19578.28</v>
      </c>
      <c r="M13" s="35">
        <f t="shared" si="2"/>
        <v>8903</v>
      </c>
    </row>
    <row r="14" spans="1:13" ht="63">
      <c r="A14" s="1">
        <v>7</v>
      </c>
      <c r="B14" s="2" t="s">
        <v>7</v>
      </c>
      <c r="C14" s="21" t="s">
        <v>31</v>
      </c>
      <c r="D14" s="29">
        <v>1098.11</v>
      </c>
      <c r="E14" s="30">
        <v>329.43</v>
      </c>
      <c r="F14" s="29">
        <v>427510.23</v>
      </c>
      <c r="G14" s="30">
        <v>280574.37</v>
      </c>
      <c r="H14" s="34">
        <v>251439.5</v>
      </c>
      <c r="I14" s="34">
        <v>169606.71</v>
      </c>
      <c r="J14" s="29">
        <v>0</v>
      </c>
      <c r="K14" s="29">
        <v>0</v>
      </c>
      <c r="L14" s="22">
        <f t="shared" si="1"/>
        <v>680047.84</v>
      </c>
      <c r="M14" s="22">
        <f t="shared" si="2"/>
        <v>450510.51</v>
      </c>
    </row>
    <row r="15" spans="1:13" ht="63">
      <c r="A15" s="1">
        <v>8</v>
      </c>
      <c r="B15" s="2" t="s">
        <v>8</v>
      </c>
      <c r="C15" s="21" t="s">
        <v>32</v>
      </c>
      <c r="D15" s="29">
        <v>50</v>
      </c>
      <c r="E15" s="30">
        <v>50</v>
      </c>
      <c r="F15" s="29">
        <v>1976.5</v>
      </c>
      <c r="G15" s="30">
        <v>921.7</v>
      </c>
      <c r="H15" s="34">
        <v>100103.6</v>
      </c>
      <c r="I15" s="34">
        <v>64280.09</v>
      </c>
      <c r="J15" s="29">
        <v>0</v>
      </c>
      <c r="K15" s="29">
        <v>0</v>
      </c>
      <c r="L15" s="36">
        <f t="shared" si="1"/>
        <v>102130.1</v>
      </c>
      <c r="M15" s="35">
        <f t="shared" si="2"/>
        <v>65251.78999999999</v>
      </c>
    </row>
    <row r="16" spans="1:13" ht="63">
      <c r="A16" s="1">
        <v>9</v>
      </c>
      <c r="B16" s="2" t="s">
        <v>9</v>
      </c>
      <c r="C16" s="21" t="s">
        <v>33</v>
      </c>
      <c r="D16" s="22">
        <v>0</v>
      </c>
      <c r="E16" s="23">
        <v>0</v>
      </c>
      <c r="F16" s="29">
        <v>0</v>
      </c>
      <c r="G16" s="30">
        <v>0</v>
      </c>
      <c r="H16" s="34">
        <v>7228.5</v>
      </c>
      <c r="I16" s="34">
        <v>4186.68</v>
      </c>
      <c r="J16" s="29">
        <v>0</v>
      </c>
      <c r="K16" s="29">
        <v>0</v>
      </c>
      <c r="L16" s="22">
        <f t="shared" si="1"/>
        <v>7228.5</v>
      </c>
      <c r="M16" s="22">
        <f t="shared" si="2"/>
        <v>4186.68</v>
      </c>
    </row>
    <row r="17" spans="1:13" ht="78.75">
      <c r="A17" s="1">
        <v>10</v>
      </c>
      <c r="B17" s="2" t="s">
        <v>10</v>
      </c>
      <c r="C17" s="21" t="s">
        <v>34</v>
      </c>
      <c r="D17" s="29">
        <v>17981</v>
      </c>
      <c r="E17" s="30">
        <v>10427.84</v>
      </c>
      <c r="F17" s="29">
        <v>75858</v>
      </c>
      <c r="G17" s="30">
        <v>56785.67</v>
      </c>
      <c r="H17" s="34">
        <v>8388.08</v>
      </c>
      <c r="I17" s="34">
        <v>4373.1</v>
      </c>
      <c r="J17" s="29">
        <v>0</v>
      </c>
      <c r="K17" s="29">
        <v>0</v>
      </c>
      <c r="L17" s="22">
        <f t="shared" si="1"/>
        <v>102227.08</v>
      </c>
      <c r="M17" s="22">
        <f t="shared" si="2"/>
        <v>71586.61</v>
      </c>
    </row>
    <row r="18" spans="1:13" ht="78.75">
      <c r="A18" s="1">
        <v>11</v>
      </c>
      <c r="B18" s="2" t="s">
        <v>11</v>
      </c>
      <c r="C18" s="21" t="s">
        <v>35</v>
      </c>
      <c r="D18" s="22">
        <v>0</v>
      </c>
      <c r="E18" s="23">
        <v>0</v>
      </c>
      <c r="F18" s="29">
        <v>436.7</v>
      </c>
      <c r="G18" s="30">
        <v>280.27</v>
      </c>
      <c r="H18" s="34">
        <v>55232.54</v>
      </c>
      <c r="I18" s="34">
        <v>30205.41</v>
      </c>
      <c r="J18" s="29">
        <v>0</v>
      </c>
      <c r="K18" s="29">
        <v>0</v>
      </c>
      <c r="L18" s="22">
        <f t="shared" si="1"/>
        <v>55669.24</v>
      </c>
      <c r="M18" s="22">
        <f t="shared" si="2"/>
        <v>30485.68</v>
      </c>
    </row>
    <row r="19" spans="1:13" ht="78.75">
      <c r="A19" s="1">
        <v>12</v>
      </c>
      <c r="B19" s="2" t="s">
        <v>12</v>
      </c>
      <c r="C19" s="21" t="s">
        <v>36</v>
      </c>
      <c r="D19" s="29">
        <v>1530.7</v>
      </c>
      <c r="E19" s="30">
        <v>850.32</v>
      </c>
      <c r="F19" s="29">
        <v>1458.6</v>
      </c>
      <c r="G19" s="30">
        <v>1458.6</v>
      </c>
      <c r="H19" s="34">
        <v>4783.2</v>
      </c>
      <c r="I19" s="34">
        <v>2988.12</v>
      </c>
      <c r="J19" s="29">
        <v>1103.5</v>
      </c>
      <c r="K19" s="29">
        <v>468.1</v>
      </c>
      <c r="L19" s="23">
        <f t="shared" si="1"/>
        <v>8876</v>
      </c>
      <c r="M19" s="22">
        <f t="shared" si="2"/>
        <v>5765.14</v>
      </c>
    </row>
    <row r="20" spans="1:13" ht="63">
      <c r="A20" s="1">
        <v>13</v>
      </c>
      <c r="B20" s="2" t="s">
        <v>13</v>
      </c>
      <c r="C20" s="21" t="s">
        <v>37</v>
      </c>
      <c r="D20" s="29">
        <v>0</v>
      </c>
      <c r="E20" s="30">
        <v>0</v>
      </c>
      <c r="F20" s="29">
        <v>0</v>
      </c>
      <c r="G20" s="30">
        <v>0</v>
      </c>
      <c r="H20" s="37">
        <v>10902.94</v>
      </c>
      <c r="I20" s="37">
        <v>6808.66</v>
      </c>
      <c r="J20" s="29">
        <v>0</v>
      </c>
      <c r="K20" s="29">
        <v>0</v>
      </c>
      <c r="L20" s="35">
        <f t="shared" si="1"/>
        <v>10902.94</v>
      </c>
      <c r="M20" s="35">
        <f t="shared" si="2"/>
        <v>6808.66</v>
      </c>
    </row>
    <row r="23" spans="2:13" ht="32.2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47"/>
    </row>
    <row r="24" spans="2:13" ht="50.2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9"/>
      <c r="M24" s="49"/>
    </row>
    <row r="25" spans="2:13" ht="30.7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9"/>
      <c r="M25" s="49"/>
    </row>
    <row r="26" spans="2:13" ht="32.2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9"/>
      <c r="M26" s="49"/>
    </row>
    <row r="27" spans="2:13" ht="30" customHeight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9"/>
      <c r="M27" s="49"/>
    </row>
  </sheetData>
  <sheetProtection/>
  <mergeCells count="19">
    <mergeCell ref="B23:K23"/>
    <mergeCell ref="L23:M23"/>
    <mergeCell ref="H4:I4"/>
    <mergeCell ref="B27:K27"/>
    <mergeCell ref="L27:M27"/>
    <mergeCell ref="J4:K4"/>
    <mergeCell ref="L4:M4"/>
    <mergeCell ref="L25:M25"/>
    <mergeCell ref="B24:K24"/>
    <mergeCell ref="L24:M24"/>
    <mergeCell ref="B25:K25"/>
    <mergeCell ref="B26:K26"/>
    <mergeCell ref="L26:M26"/>
    <mergeCell ref="A2:M2"/>
    <mergeCell ref="A4:A6"/>
    <mergeCell ref="B4:B6"/>
    <mergeCell ref="D4:E4"/>
    <mergeCell ref="F4:G4"/>
    <mergeCell ref="C4:C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IsmagilovaLS</dc:creator>
  <cp:keywords/>
  <dc:description/>
  <cp:lastModifiedBy>IsmagilovaLS</cp:lastModifiedBy>
  <cp:lastPrinted>2016-09-02T04:20:20Z</cp:lastPrinted>
  <dcterms:created xsi:type="dcterms:W3CDTF">2015-10-02T05:38:20Z</dcterms:created>
  <dcterms:modified xsi:type="dcterms:W3CDTF">2016-10-05T12:01:28Z</dcterms:modified>
  <cp:category/>
  <cp:version/>
  <cp:contentType/>
  <cp:contentStatus/>
</cp:coreProperties>
</file>