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95" windowHeight="7935" activeTab="0"/>
  </bookViews>
  <sheets>
    <sheet name="13" sheetId="1" r:id="rId1"/>
  </sheets>
  <definedNames>
    <definedName name="_xlnm.Print_Area" localSheetId="0">'13'!$A$1:$E$108</definedName>
  </definedNames>
  <calcPr fullCalcOnLoad="1"/>
</workbook>
</file>

<file path=xl/sharedStrings.xml><?xml version="1.0" encoding="utf-8"?>
<sst xmlns="http://schemas.openxmlformats.org/spreadsheetml/2006/main" count="114" uniqueCount="65">
  <si>
    <t>Мероприятия в сфере культуры и кинематографии</t>
  </si>
  <si>
    <t>Субвенции за счет средств федерального бюджета, не отнесенные к государственным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</si>
  <si>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</si>
  <si>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Муниципальные программы</t>
  </si>
  <si>
    <t>Сумма на 2016 год</t>
  </si>
  <si>
    <t xml:space="preserve">Расходы на обеспечение деятельности (оказание услуг) муниципальных учреждений </t>
  </si>
  <si>
    <t>Наименование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</si>
  <si>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</si>
  <si>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</si>
  <si>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</si>
  <si>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</si>
  <si>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</si>
  <si>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</si>
  <si>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</si>
  <si>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Расходы на выплаты персоналу государственных (муниципальных) органов</t>
  </si>
  <si>
    <t>( тыс.рублей)</t>
  </si>
  <si>
    <t>Муниципальная программа "  Развитие  физической  культуры и спорта на территории  Октябрьского  района на 2014-2020 годы"</t>
  </si>
  <si>
    <t>0400000</t>
  </si>
  <si>
    <t>Подпрограмма" Развитие  массовой 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</si>
  <si>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0410000</t>
  </si>
  <si>
    <t>Реализация  мероприятий  подпрограммы"Развитие массовой физической  культуры и спорта" муниципальной  программы  "Развитие   физической культуры  и спорта  на территории  Октябрьского района на 2014-2020 годы"</t>
  </si>
  <si>
    <t>0412114</t>
  </si>
  <si>
    <t>Непрограммные  расходы</t>
  </si>
  <si>
    <t>Обеспечение деятельности муниципальных органов власти</t>
  </si>
  <si>
    <t>Расходы на обеспечение функций  муниципальных  органов власти</t>
  </si>
  <si>
    <t>Глава  муниципального  образования</t>
  </si>
  <si>
    <t>Заместители главы  муниципального  образования</t>
  </si>
  <si>
    <t>Иные выплаты персоналу государственных (муниципальных) органов, за исключением фонда оплаты труда</t>
  </si>
  <si>
    <t xml:space="preserve">Прочие мероприятия  муниципальных  органов </t>
  </si>
  <si>
    <t>Иные  бюджетные  ассигнования</t>
  </si>
  <si>
    <t>Мероприятия в области культуры  и кинематографии</t>
  </si>
  <si>
    <t>Резервные средства</t>
  </si>
  <si>
    <t>Резервные фонды</t>
  </si>
  <si>
    <t>к решению Совета депутатов</t>
  </si>
  <si>
    <t>городского поселения Андра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</si>
  <si>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</si>
  <si>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</si>
  <si>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Мероприятия в области национальной экономики</t>
  </si>
  <si>
    <t>Мероприятия по землеустройству и землепользованию</t>
  </si>
  <si>
    <t>Содержание автомобильных дорог общего пользования</t>
  </si>
  <si>
    <t>Мероприятия в области жилищно-коммунального хозяйства</t>
  </si>
  <si>
    <t>Капитальный ремонт жилищного фонда</t>
  </si>
  <si>
    <t>Мероприятия в области коммунального хозяйства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</si>
  <si>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</si>
  <si>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</si>
  <si>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</si>
  <si>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Муниципальная  программа "О защите   населения и территории Октябрьского  района от чрезвычайных  ситуаций природного  и  техногенного  характера на 2014-2016 годы"</t>
  </si>
  <si>
    <t>1400000</t>
  </si>
  <si>
    <t>Реализация мероприятий  муниципальной  программы "О защите   населения и территории Октябрьского  района от чрезвычайных  ситуаций природного  и  техногенного  характера на 2014-2016 годы "</t>
  </si>
  <si>
    <t>1402123</t>
  </si>
  <si>
    <t>Условно утвержденные расходы</t>
  </si>
  <si>
    <t>ВСЕГО</t>
  </si>
  <si>
    <t>Муниципальная  программа "Развитие транспортной системы муницпального образования Октябрьский район на 2014-2016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</si>
  <si>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</si>
  <si>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Распределение бюджетных ассигнований по целевым статьям (муниципальным  программам  района  и непрограммным направлениям деятельности), группам и подгруппам видов расходов классификации расходов бюджета городского поселения Андра на  плановый период 2016 и 2017  годов</t>
  </si>
  <si>
    <t>Сумма на 2017 год</t>
  </si>
  <si>
    <t>Субсидия на повышение оплаты труда работникам учереждений культуры в соответствии с Указом Призидента РФ № 597 от 07.05.2012г.</t>
  </si>
  <si>
    <t>Фонд оплаты труда государственных (муниципальных) органов и взносы по обязательному социальному страхованию</t>
  </si>
  <si>
    <t>Супсидии на капитальный ремонт (с заменой 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 государственной программы " развитие жилищно коммунального комплекса и повышение энергетической  эффективности в Ханты-Мансийском округе на 2014-2020г</t>
  </si>
  <si>
    <t>Прочая закупка товаров, работ и услуг для обеспечения государственных (муниципальных) нужд</t>
  </si>
  <si>
    <t>Реализация мероприятий  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</si>
  <si>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 xml:space="preserve">Приложение 8 </t>
  </si>
  <si>
    <r>
      <t>от "</t>
    </r>
    <r>
      <rPr>
        <u val="single"/>
        <sz val="10"/>
        <rFont val="Times New Roman Cyr"/>
        <family val="0"/>
      </rPr>
      <t xml:space="preserve"> 26   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 xml:space="preserve">    декабря    </t>
    </r>
    <r>
      <rPr>
        <sz val="10"/>
        <rFont val="Times New Roman Cyr"/>
        <family val="1"/>
      </rPr>
      <t xml:space="preserve"> 2014г. №38 </t>
    </r>
  </si>
  <si>
    <t>Инные акупка товаров, работ и услуг для государственных (муниципальных) нужд</t>
  </si>
  <si>
    <t>Инные 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</si>
</sst>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#,##0.0;[Red]\-#,##0.0;0.0"/>
    <numFmt numFmtId="191" formatCode="0000000"/>
    <numFmt numFmtId="192" formatCode="000;;&quot;&quot;"/>
    <numFmt numFmtId="193" formatCode="00;;&quot;&quot;"/>
    <numFmt numFmtId="194" formatCode="000\.00\.00;;&quot;&quot;"/>
    <numFmt numFmtId="195" formatCode="#,##0.00;[Red]\-#,##0.00;0.00"/>
    <numFmt numFmtId="196" formatCode="#,##0.00_ ;[Red]\-#,##0.00\ "/>
    <numFmt numFmtId="197" formatCode="000.0"/>
    <numFmt numFmtId="198" formatCode="0.0"/>
    <numFmt numFmtId="199" formatCode="#,##0.0"/>
    <numFmt numFmtId="200" formatCode="0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00.0;;&quot;&quot;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wrapText="1"/>
      <protection hidden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88" fontId="2" fillId="0" borderId="10" xfId="56" applyNumberFormat="1" applyFont="1" applyFill="1" applyBorder="1" applyAlignment="1" applyProtection="1">
      <alignment horizontal="center" wrapText="1"/>
      <protection hidden="1"/>
    </xf>
    <xf numFmtId="0" fontId="4" fillId="0" borderId="12" xfId="56" applyNumberFormat="1" applyFont="1" applyFill="1" applyBorder="1" applyAlignment="1" applyProtection="1">
      <alignment wrapText="1"/>
      <protection hidden="1"/>
    </xf>
    <xf numFmtId="0" fontId="10" fillId="0" borderId="0" xfId="0" applyFont="1" applyAlignment="1">
      <alignment/>
    </xf>
    <xf numFmtId="0" fontId="5" fillId="24" borderId="11" xfId="0" applyFont="1" applyFill="1" applyBorder="1" applyAlignment="1">
      <alignment wrapText="1"/>
    </xf>
    <xf numFmtId="190" fontId="4" fillId="25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6" applyNumberFormat="1" applyFont="1" applyFill="1" applyBorder="1" applyAlignment="1" applyProtection="1">
      <alignment wrapText="1"/>
      <protection hidden="1"/>
    </xf>
    <xf numFmtId="0" fontId="4" fillId="0" borderId="10" xfId="55" applyFont="1" applyBorder="1" applyAlignment="1">
      <alignment wrapText="1"/>
      <protection/>
    </xf>
    <xf numFmtId="188" fontId="2" fillId="0" borderId="10" xfId="56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6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98" fontId="6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2" fillId="0" borderId="12" xfId="56" applyNumberFormat="1" applyFont="1" applyFill="1" applyBorder="1" applyAlignment="1" applyProtection="1">
      <alignment wrapText="1"/>
      <protection hidden="1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wrapText="1"/>
    </xf>
    <xf numFmtId="199" fontId="11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199" fontId="5" fillId="24" borderId="11" xfId="0" applyNumberFormat="1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199" fontId="4" fillId="0" borderId="10" xfId="0" applyNumberFormat="1" applyFont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9" fontId="4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2" fillId="0" borderId="14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/>
    </xf>
    <xf numFmtId="199" fontId="4" fillId="0" borderId="10" xfId="0" applyNumberFormat="1" applyFont="1" applyBorder="1" applyAlignment="1">
      <alignment horizontal="center" readingOrder="1"/>
    </xf>
    <xf numFmtId="199" fontId="5" fillId="24" borderId="1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 wrapText="1"/>
    </xf>
    <xf numFmtId="199" fontId="5" fillId="0" borderId="10" xfId="0" applyNumberFormat="1" applyFont="1" applyBorder="1" applyAlignment="1">
      <alignment horizontal="center"/>
    </xf>
    <xf numFmtId="191" fontId="2" fillId="0" borderId="10" xfId="56" applyNumberFormat="1" applyFont="1" applyFill="1" applyBorder="1" applyAlignment="1" applyProtection="1">
      <alignment horizontal="center"/>
      <protection hidden="1"/>
    </xf>
    <xf numFmtId="0" fontId="2" fillId="0" borderId="11" xfId="56" applyNumberFormat="1" applyFont="1" applyFill="1" applyBorder="1" applyAlignment="1" applyProtection="1">
      <alignment horizontal="center" wrapText="1"/>
      <protection hidden="1"/>
    </xf>
    <xf numFmtId="199" fontId="4" fillId="0" borderId="11" xfId="0" applyNumberFormat="1" applyFont="1" applyBorder="1" applyAlignment="1">
      <alignment horizontal="center"/>
    </xf>
    <xf numFmtId="0" fontId="14" fillId="0" borderId="10" xfId="56" applyNumberFormat="1" applyFont="1" applyFill="1" applyBorder="1" applyAlignment="1" applyProtection="1">
      <alignment wrapText="1"/>
      <protection hidden="1"/>
    </xf>
    <xf numFmtId="199" fontId="4" fillId="0" borderId="12" xfId="0" applyNumberFormat="1" applyFont="1" applyBorder="1" applyAlignment="1">
      <alignment horizontal="center"/>
    </xf>
    <xf numFmtId="199" fontId="4" fillId="0" borderId="15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0" xfId="56" applyNumberFormat="1" applyFont="1" applyFill="1" applyAlignment="1" applyProtection="1">
      <alignment horizontal="right"/>
      <protection hidden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88" fontId="2" fillId="0" borderId="12" xfId="56" applyNumberFormat="1" applyFont="1" applyFill="1" applyBorder="1" applyAlignment="1" applyProtection="1">
      <alignment horizontal="center" wrapText="1"/>
      <protection hidden="1"/>
    </xf>
    <xf numFmtId="188" fontId="2" fillId="0" borderId="15" xfId="56" applyNumberFormat="1" applyFont="1" applyFill="1" applyBorder="1" applyAlignment="1" applyProtection="1">
      <alignment horizontal="center" wrapText="1"/>
      <protection hidden="1"/>
    </xf>
    <xf numFmtId="188" fontId="2" fillId="0" borderId="11" xfId="56" applyNumberFormat="1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99" fontId="31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334"/>
  <sheetViews>
    <sheetView tabSelected="1" view="pageBreakPreview" zoomScaleSheetLayoutView="100" zoomScalePageLayoutView="0" workbookViewId="0" topLeftCell="A85">
      <selection activeCell="F89" sqref="F89"/>
    </sheetView>
  </sheetViews>
  <sheetFormatPr defaultColWidth="9.140625" defaultRowHeight="15"/>
  <cols>
    <col min="1" max="1" width="48.140625" style="1" customWidth="1"/>
    <col min="2" max="2" width="12.8515625" style="1" customWidth="1"/>
    <col min="3" max="3" width="8.421875" style="1" customWidth="1"/>
    <col min="4" max="5" width="11.8515625" style="1" customWidth="1"/>
    <col min="6" max="16384" width="9.140625" style="1" customWidth="1"/>
  </cols>
  <sheetData>
    <row r="1" spans="1:5" ht="12.75" customHeight="1">
      <c r="A1" s="72" t="s">
        <v>61</v>
      </c>
      <c r="B1" s="72"/>
      <c r="C1" s="72"/>
      <c r="D1" s="72"/>
      <c r="E1" s="72"/>
    </row>
    <row r="2" spans="1:5" ht="12.75" customHeight="1">
      <c r="A2" s="72" t="s">
        <v>33</v>
      </c>
      <c r="B2" s="72"/>
      <c r="C2" s="72"/>
      <c r="D2" s="72"/>
      <c r="E2" s="72"/>
    </row>
    <row r="3" spans="1:5" ht="12.75" customHeight="1">
      <c r="A3" s="72" t="s">
        <v>34</v>
      </c>
      <c r="B3" s="72"/>
      <c r="C3" s="72"/>
      <c r="D3" s="72"/>
      <c r="E3" s="72"/>
    </row>
    <row r="4" spans="1:7" ht="12.75" customHeight="1">
      <c r="A4" s="72" t="s">
        <v>62</v>
      </c>
      <c r="B4" s="72"/>
      <c r="C4" s="72"/>
      <c r="D4" s="72"/>
      <c r="E4" s="72"/>
      <c r="G4" s="2"/>
    </row>
    <row r="6" spans="1:8" ht="44.25" customHeight="1">
      <c r="A6" s="71" t="s">
        <v>54</v>
      </c>
      <c r="B6" s="71"/>
      <c r="C6" s="71"/>
      <c r="D6" s="71"/>
      <c r="E6" s="71"/>
      <c r="F6" s="3"/>
      <c r="G6" s="3"/>
      <c r="H6" s="3"/>
    </row>
    <row r="7" spans="1:5" ht="15.75">
      <c r="A7" s="5"/>
      <c r="B7" s="5"/>
      <c r="C7" s="5"/>
      <c r="E7" s="42" t="s">
        <v>15</v>
      </c>
    </row>
    <row r="8" spans="1:5" ht="29.25">
      <c r="A8" s="26" t="s">
        <v>6</v>
      </c>
      <c r="B8" s="26" t="s">
        <v>7</v>
      </c>
      <c r="C8" s="26" t="s">
        <v>8</v>
      </c>
      <c r="D8" s="46" t="s">
        <v>4</v>
      </c>
      <c r="E8" s="26" t="s">
        <v>55</v>
      </c>
    </row>
    <row r="9" spans="1:5" ht="16.5">
      <c r="A9" s="4">
        <v>1</v>
      </c>
      <c r="B9" s="4">
        <v>2</v>
      </c>
      <c r="C9" s="4">
        <v>3</v>
      </c>
      <c r="D9" s="47">
        <v>4</v>
      </c>
      <c r="E9" s="4">
        <v>5</v>
      </c>
    </row>
    <row r="10" spans="1:5" ht="15.75">
      <c r="A10" s="32" t="s">
        <v>3</v>
      </c>
      <c r="B10" s="33"/>
      <c r="C10" s="33"/>
      <c r="D10" s="62">
        <f>D11+D16+D21</f>
        <v>380.8</v>
      </c>
      <c r="E10" s="62">
        <f>E11+E16+E21</f>
        <v>334.4</v>
      </c>
    </row>
    <row r="11" spans="1:5" ht="26.25">
      <c r="A11" s="12" t="s">
        <v>16</v>
      </c>
      <c r="B11" s="36" t="s">
        <v>17</v>
      </c>
      <c r="C11" s="37"/>
      <c r="D11" s="48">
        <f aca="true" t="shared" si="0" ref="D11:E14">D12</f>
        <v>5</v>
      </c>
      <c r="E11" s="48">
        <f t="shared" si="0"/>
        <v>5</v>
      </c>
    </row>
    <row r="12" spans="1:5" ht="51.75">
      <c r="A12" s="8" t="s">
        <v>18</v>
      </c>
      <c r="B12" s="21" t="s">
        <v>19</v>
      </c>
      <c r="C12" s="22"/>
      <c r="D12" s="49">
        <f t="shared" si="0"/>
        <v>5</v>
      </c>
      <c r="E12" s="49">
        <f t="shared" si="0"/>
        <v>5</v>
      </c>
    </row>
    <row r="13" spans="1:5" ht="51.75">
      <c r="A13" s="8" t="s">
        <v>20</v>
      </c>
      <c r="B13" s="21" t="s">
        <v>21</v>
      </c>
      <c r="C13" s="22"/>
      <c r="D13" s="49">
        <f t="shared" si="0"/>
        <v>5</v>
      </c>
      <c r="E13" s="49">
        <f t="shared" si="0"/>
        <v>5</v>
      </c>
    </row>
    <row r="14" spans="1:5" ht="26.25">
      <c r="A14" s="7" t="s">
        <v>10</v>
      </c>
      <c r="B14" s="21" t="s">
        <v>21</v>
      </c>
      <c r="C14" s="22">
        <v>200</v>
      </c>
      <c r="D14" s="49">
        <f t="shared" si="0"/>
        <v>5</v>
      </c>
      <c r="E14" s="49">
        <f t="shared" si="0"/>
        <v>5</v>
      </c>
    </row>
    <row r="15" spans="1:5" ht="26.25">
      <c r="A15" s="7" t="s">
        <v>63</v>
      </c>
      <c r="B15" s="21" t="s">
        <v>21</v>
      </c>
      <c r="C15" s="22">
        <v>244</v>
      </c>
      <c r="D15" s="49">
        <v>5</v>
      </c>
      <c r="E15" s="49">
        <v>5</v>
      </c>
    </row>
    <row r="16" spans="1:5" ht="49.5" customHeight="1">
      <c r="A16" s="12" t="s">
        <v>46</v>
      </c>
      <c r="B16" s="38" t="s">
        <v>47</v>
      </c>
      <c r="C16" s="37"/>
      <c r="D16" s="37">
        <f aca="true" t="shared" si="1" ref="D16:E19">D17</f>
        <v>0</v>
      </c>
      <c r="E16" s="37">
        <f t="shared" si="1"/>
        <v>0</v>
      </c>
    </row>
    <row r="17" spans="1:5" ht="53.25" customHeight="1">
      <c r="A17" s="56" t="s">
        <v>46</v>
      </c>
      <c r="B17" s="57" t="s">
        <v>47</v>
      </c>
      <c r="C17" s="31"/>
      <c r="D17" s="31">
        <v>0</v>
      </c>
      <c r="E17" s="31">
        <f t="shared" si="1"/>
        <v>0</v>
      </c>
    </row>
    <row r="18" spans="1:5" ht="51.75">
      <c r="A18" s="7" t="s">
        <v>48</v>
      </c>
      <c r="B18" s="29" t="s">
        <v>49</v>
      </c>
      <c r="C18" s="22"/>
      <c r="D18" s="31">
        <v>0</v>
      </c>
      <c r="E18" s="22">
        <f t="shared" si="1"/>
        <v>0</v>
      </c>
    </row>
    <row r="19" spans="1:5" ht="26.25">
      <c r="A19" s="7" t="s">
        <v>10</v>
      </c>
      <c r="B19" s="29" t="s">
        <v>49</v>
      </c>
      <c r="C19" s="22">
        <v>200</v>
      </c>
      <c r="D19" s="31">
        <v>0</v>
      </c>
      <c r="E19" s="22">
        <f t="shared" si="1"/>
        <v>0</v>
      </c>
    </row>
    <row r="20" spans="1:5" ht="26.25">
      <c r="A20" s="7" t="s">
        <v>11</v>
      </c>
      <c r="B20" s="29" t="s">
        <v>49</v>
      </c>
      <c r="C20" s="22">
        <v>240</v>
      </c>
      <c r="D20" s="31">
        <v>0</v>
      </c>
      <c r="E20" s="22">
        <v>0</v>
      </c>
    </row>
    <row r="21" spans="1:5" ht="39">
      <c r="A21" s="34" t="s">
        <v>52</v>
      </c>
      <c r="B21" s="35">
        <v>1100000</v>
      </c>
      <c r="C21" s="35"/>
      <c r="D21" s="61">
        <f aca="true" t="shared" si="2" ref="D21:E24">D22</f>
        <v>375.8</v>
      </c>
      <c r="E21" s="61">
        <f t="shared" si="2"/>
        <v>329.4</v>
      </c>
    </row>
    <row r="22" spans="1:5" ht="54" customHeight="1">
      <c r="A22" s="19" t="s">
        <v>53</v>
      </c>
      <c r="B22" s="50">
        <v>1110000</v>
      </c>
      <c r="C22" s="43"/>
      <c r="D22" s="54">
        <f t="shared" si="2"/>
        <v>375.8</v>
      </c>
      <c r="E22" s="54">
        <f t="shared" si="2"/>
        <v>329.4</v>
      </c>
    </row>
    <row r="23" spans="1:5" ht="53.25" customHeight="1">
      <c r="A23" s="67" t="s">
        <v>60</v>
      </c>
      <c r="B23" s="50">
        <v>1115419</v>
      </c>
      <c r="C23" s="43"/>
      <c r="D23" s="54">
        <f t="shared" si="2"/>
        <v>375.8</v>
      </c>
      <c r="E23" s="54">
        <f t="shared" si="2"/>
        <v>329.4</v>
      </c>
    </row>
    <row r="24" spans="1:5" ht="26.25">
      <c r="A24" s="51" t="s">
        <v>10</v>
      </c>
      <c r="B24" s="50">
        <v>1115419</v>
      </c>
      <c r="C24" s="52">
        <v>200</v>
      </c>
      <c r="D24" s="53">
        <f t="shared" si="2"/>
        <v>375.8</v>
      </c>
      <c r="E24" s="53">
        <f t="shared" si="2"/>
        <v>329.4</v>
      </c>
    </row>
    <row r="25" spans="1:5" ht="26.25">
      <c r="A25" s="51" t="s">
        <v>64</v>
      </c>
      <c r="B25" s="50">
        <v>1115419</v>
      </c>
      <c r="C25" s="52">
        <v>240</v>
      </c>
      <c r="D25" s="53">
        <v>375.8</v>
      </c>
      <c r="E25" s="53">
        <v>329.4</v>
      </c>
    </row>
    <row r="26" spans="1:5" ht="15.75">
      <c r="A26" s="39" t="s">
        <v>22</v>
      </c>
      <c r="B26" s="35">
        <v>4000000</v>
      </c>
      <c r="C26" s="28"/>
      <c r="D26" s="61">
        <f>D27+D49+D52+D59+D85+D97+D100+D104+D65</f>
        <v>34800.9</v>
      </c>
      <c r="E26" s="61">
        <f>E27+E49+E52+E59+E65+E85+E97+E100+E104</f>
        <v>34609.2</v>
      </c>
    </row>
    <row r="27" spans="1:5" ht="15.75">
      <c r="A27" s="7" t="s">
        <v>23</v>
      </c>
      <c r="B27" s="17">
        <v>4010000</v>
      </c>
      <c r="C27" s="17"/>
      <c r="D27" s="53">
        <f>D28+D31+D38+D41+D44</f>
        <v>10913.5</v>
      </c>
      <c r="E27" s="53">
        <f>E28+E31+E38+E41+E44</f>
        <v>10913.5</v>
      </c>
    </row>
    <row r="28" spans="1:5" ht="15.75">
      <c r="A28" s="10" t="s">
        <v>25</v>
      </c>
      <c r="B28" s="17">
        <v>4010203</v>
      </c>
      <c r="C28" s="17"/>
      <c r="D28" s="54">
        <f>D29</f>
        <v>1268.9</v>
      </c>
      <c r="E28" s="54">
        <f>E29</f>
        <v>1268.9</v>
      </c>
    </row>
    <row r="29" spans="1:5" ht="51.75">
      <c r="A29" s="7" t="s">
        <v>9</v>
      </c>
      <c r="B29" s="17">
        <v>4010203</v>
      </c>
      <c r="C29" s="17">
        <v>100</v>
      </c>
      <c r="D29" s="53">
        <f>D30</f>
        <v>1268.9</v>
      </c>
      <c r="E29" s="53">
        <f>E30</f>
        <v>1268.9</v>
      </c>
    </row>
    <row r="30" spans="1:5" ht="26.25">
      <c r="A30" s="7" t="s">
        <v>14</v>
      </c>
      <c r="B30" s="17">
        <v>4010203</v>
      </c>
      <c r="C30" s="17">
        <v>120</v>
      </c>
      <c r="D30" s="53">
        <v>1268.9</v>
      </c>
      <c r="E30" s="53">
        <v>1268.9</v>
      </c>
    </row>
    <row r="31" spans="1:5" ht="24" customHeight="1">
      <c r="A31" s="7" t="s">
        <v>24</v>
      </c>
      <c r="B31" s="17">
        <v>4010204</v>
      </c>
      <c r="C31" s="17"/>
      <c r="D31" s="60">
        <f>D32+D34+D36</f>
        <v>8023.2</v>
      </c>
      <c r="E31" s="60">
        <f>E32+E34+E36</f>
        <v>8023.2</v>
      </c>
    </row>
    <row r="32" spans="1:5" ht="51.75">
      <c r="A32" s="7" t="s">
        <v>9</v>
      </c>
      <c r="B32" s="17">
        <v>4010204</v>
      </c>
      <c r="C32" s="17">
        <v>100</v>
      </c>
      <c r="D32" s="53">
        <f>D33</f>
        <v>7868.6</v>
      </c>
      <c r="E32" s="53">
        <f>E33</f>
        <v>7868.6</v>
      </c>
    </row>
    <row r="33" spans="1:5" ht="26.25">
      <c r="A33" s="7" t="s">
        <v>14</v>
      </c>
      <c r="B33" s="17">
        <v>4010204</v>
      </c>
      <c r="C33" s="17">
        <v>120</v>
      </c>
      <c r="D33" s="53">
        <v>7868.6</v>
      </c>
      <c r="E33" s="53">
        <v>7868.6</v>
      </c>
    </row>
    <row r="34" spans="1:5" ht="26.25">
      <c r="A34" s="7" t="s">
        <v>10</v>
      </c>
      <c r="B34" s="17">
        <v>4010204</v>
      </c>
      <c r="C34" s="17">
        <v>200</v>
      </c>
      <c r="D34" s="53">
        <f>D35</f>
        <v>151.2</v>
      </c>
      <c r="E34" s="53">
        <f>E35</f>
        <v>151.2</v>
      </c>
    </row>
    <row r="35" spans="1:5" ht="26.25">
      <c r="A35" s="7" t="s">
        <v>11</v>
      </c>
      <c r="B35" s="17">
        <v>4010204</v>
      </c>
      <c r="C35" s="17">
        <v>240</v>
      </c>
      <c r="D35" s="53">
        <v>151.2</v>
      </c>
      <c r="E35" s="53">
        <v>151.2</v>
      </c>
    </row>
    <row r="36" spans="1:5" ht="15.75">
      <c r="A36" s="7" t="s">
        <v>12</v>
      </c>
      <c r="B36" s="17">
        <v>4010204</v>
      </c>
      <c r="C36" s="17">
        <v>800</v>
      </c>
      <c r="D36" s="53">
        <f>D37</f>
        <v>3.4</v>
      </c>
      <c r="E36" s="53">
        <f>E37</f>
        <v>3.4</v>
      </c>
    </row>
    <row r="37" spans="1:5" ht="15.75">
      <c r="A37" s="7" t="s">
        <v>13</v>
      </c>
      <c r="B37" s="17">
        <v>4010204</v>
      </c>
      <c r="C37" s="17">
        <v>850</v>
      </c>
      <c r="D37" s="53">
        <v>3.4</v>
      </c>
      <c r="E37" s="53">
        <v>3.4</v>
      </c>
    </row>
    <row r="38" spans="1:5" ht="15.75">
      <c r="A38" s="7" t="s">
        <v>26</v>
      </c>
      <c r="B38" s="17">
        <v>4010206</v>
      </c>
      <c r="C38" s="17"/>
      <c r="D38" s="53">
        <f>D39</f>
        <v>1008.4</v>
      </c>
      <c r="E38" s="53">
        <f>E39</f>
        <v>1008.4</v>
      </c>
    </row>
    <row r="39" spans="1:5" ht="51.75">
      <c r="A39" s="7" t="s">
        <v>9</v>
      </c>
      <c r="B39" s="17">
        <v>4010206</v>
      </c>
      <c r="C39" s="17">
        <v>100</v>
      </c>
      <c r="D39" s="53">
        <f>D40</f>
        <v>1008.4</v>
      </c>
      <c r="E39" s="53">
        <f>E40</f>
        <v>1008.4</v>
      </c>
    </row>
    <row r="40" spans="1:5" ht="26.25">
      <c r="A40" s="7" t="s">
        <v>14</v>
      </c>
      <c r="B40" s="17">
        <v>4010206</v>
      </c>
      <c r="C40" s="17">
        <v>120</v>
      </c>
      <c r="D40" s="53">
        <v>1008.4</v>
      </c>
      <c r="E40" s="53">
        <v>1008.4</v>
      </c>
    </row>
    <row r="41" spans="1:5" ht="15.75">
      <c r="A41" s="7" t="s">
        <v>28</v>
      </c>
      <c r="B41" s="17">
        <v>4010240</v>
      </c>
      <c r="C41" s="17"/>
      <c r="D41" s="53">
        <f>D42</f>
        <v>498</v>
      </c>
      <c r="E41" s="53">
        <f>E42</f>
        <v>498</v>
      </c>
    </row>
    <row r="42" spans="1:5" ht="26.25">
      <c r="A42" s="7" t="s">
        <v>10</v>
      </c>
      <c r="B42" s="17">
        <v>4010240</v>
      </c>
      <c r="C42" s="17">
        <v>200</v>
      </c>
      <c r="D42" s="53">
        <f>D43</f>
        <v>498</v>
      </c>
      <c r="E42" s="53">
        <f>E43</f>
        <v>498</v>
      </c>
    </row>
    <row r="43" spans="1:5" ht="26.25">
      <c r="A43" s="7" t="s">
        <v>11</v>
      </c>
      <c r="B43" s="17">
        <v>4010240</v>
      </c>
      <c r="C43" s="17">
        <v>240</v>
      </c>
      <c r="D43" s="53">
        <v>498</v>
      </c>
      <c r="E43" s="53">
        <v>498</v>
      </c>
    </row>
    <row r="44" spans="1:5" ht="15.75">
      <c r="A44" s="7" t="s">
        <v>28</v>
      </c>
      <c r="B44" s="17">
        <v>4010245</v>
      </c>
      <c r="C44" s="17"/>
      <c r="D44" s="53">
        <f>D45+D47</f>
        <v>115</v>
      </c>
      <c r="E44" s="53">
        <f>E45+E47</f>
        <v>115</v>
      </c>
    </row>
    <row r="45" spans="1:5" ht="51.75">
      <c r="A45" s="7" t="s">
        <v>9</v>
      </c>
      <c r="B45" s="17">
        <v>4010245</v>
      </c>
      <c r="C45" s="17">
        <v>100</v>
      </c>
      <c r="D45" s="53">
        <f>D46</f>
        <v>45</v>
      </c>
      <c r="E45" s="53">
        <f>E46</f>
        <v>45</v>
      </c>
    </row>
    <row r="46" spans="1:5" ht="26.25">
      <c r="A46" s="7" t="s">
        <v>27</v>
      </c>
      <c r="B46" s="17">
        <v>4010245</v>
      </c>
      <c r="C46" s="17">
        <v>120</v>
      </c>
      <c r="D46" s="53">
        <v>45</v>
      </c>
      <c r="E46" s="53">
        <v>45</v>
      </c>
    </row>
    <row r="47" spans="1:5" ht="26.25">
      <c r="A47" s="7" t="s">
        <v>10</v>
      </c>
      <c r="B47" s="17">
        <v>4010245</v>
      </c>
      <c r="C47" s="17">
        <v>200</v>
      </c>
      <c r="D47" s="53">
        <f>D48</f>
        <v>70</v>
      </c>
      <c r="E47" s="53">
        <f>E48</f>
        <v>70</v>
      </c>
    </row>
    <row r="48" spans="1:5" ht="26.25">
      <c r="A48" s="7" t="s">
        <v>11</v>
      </c>
      <c r="B48" s="17">
        <v>4010245</v>
      </c>
      <c r="C48" s="17">
        <v>240</v>
      </c>
      <c r="D48" s="53">
        <v>70</v>
      </c>
      <c r="E48" s="53">
        <v>70</v>
      </c>
    </row>
    <row r="49" spans="1:5" ht="38.25">
      <c r="A49" s="44" t="s">
        <v>35</v>
      </c>
      <c r="B49" s="9">
        <v>4020000</v>
      </c>
      <c r="C49" s="17"/>
      <c r="D49" s="53">
        <f>D50</f>
        <v>65</v>
      </c>
      <c r="E49" s="53">
        <f>E50</f>
        <v>65</v>
      </c>
    </row>
    <row r="50" spans="1:5" ht="64.5">
      <c r="A50" s="45" t="s">
        <v>36</v>
      </c>
      <c r="B50" s="9">
        <v>4022172</v>
      </c>
      <c r="C50" s="17">
        <v>200</v>
      </c>
      <c r="D50" s="53">
        <f>D51</f>
        <v>65</v>
      </c>
      <c r="E50" s="53">
        <f>E51</f>
        <v>65</v>
      </c>
    </row>
    <row r="51" spans="1:5" ht="26.25">
      <c r="A51" s="19" t="s">
        <v>11</v>
      </c>
      <c r="B51" s="9">
        <v>4022172</v>
      </c>
      <c r="C51" s="17">
        <v>240</v>
      </c>
      <c r="D51" s="53">
        <v>65</v>
      </c>
      <c r="E51" s="53">
        <v>65</v>
      </c>
    </row>
    <row r="52" spans="1:5" ht="15.75">
      <c r="A52" s="14" t="s">
        <v>37</v>
      </c>
      <c r="B52" s="16">
        <v>4030000</v>
      </c>
      <c r="C52" s="17"/>
      <c r="D52" s="53">
        <f>D53+D56</f>
        <v>885</v>
      </c>
      <c r="E52" s="53">
        <f>E53+E56</f>
        <v>885</v>
      </c>
    </row>
    <row r="53" spans="1:5" ht="15.75">
      <c r="A53" s="14" t="s">
        <v>39</v>
      </c>
      <c r="B53" s="16">
        <v>4030602</v>
      </c>
      <c r="C53" s="17"/>
      <c r="D53" s="53">
        <f>D54</f>
        <v>856</v>
      </c>
      <c r="E53" s="53">
        <f>E54</f>
        <v>856</v>
      </c>
    </row>
    <row r="54" spans="1:5" ht="64.5">
      <c r="A54" s="45" t="s">
        <v>36</v>
      </c>
      <c r="B54" s="16">
        <v>4030602</v>
      </c>
      <c r="C54" s="17">
        <v>200</v>
      </c>
      <c r="D54" s="53">
        <f>D55</f>
        <v>856</v>
      </c>
      <c r="E54" s="53">
        <f>E55</f>
        <v>856</v>
      </c>
    </row>
    <row r="55" spans="1:5" ht="26.25">
      <c r="A55" s="19" t="s">
        <v>11</v>
      </c>
      <c r="B55" s="16">
        <v>4030602</v>
      </c>
      <c r="C55" s="17">
        <v>240</v>
      </c>
      <c r="D55" s="53">
        <v>856</v>
      </c>
      <c r="E55" s="53">
        <v>856</v>
      </c>
    </row>
    <row r="56" spans="1:5" ht="15.75">
      <c r="A56" s="6" t="s">
        <v>38</v>
      </c>
      <c r="B56" s="16">
        <v>4032137</v>
      </c>
      <c r="C56" s="17"/>
      <c r="D56" s="53">
        <f>D57</f>
        <v>29</v>
      </c>
      <c r="E56" s="53">
        <f>E57</f>
        <v>29</v>
      </c>
    </row>
    <row r="57" spans="1:5" ht="64.5">
      <c r="A57" s="45" t="s">
        <v>36</v>
      </c>
      <c r="B57" s="16">
        <v>4032137</v>
      </c>
      <c r="C57" s="17">
        <v>200</v>
      </c>
      <c r="D57" s="53">
        <f>D58</f>
        <v>29</v>
      </c>
      <c r="E57" s="53">
        <f>E58</f>
        <v>29</v>
      </c>
    </row>
    <row r="58" spans="1:5" ht="26.25">
      <c r="A58" s="19" t="s">
        <v>11</v>
      </c>
      <c r="B58" s="16">
        <v>4032137</v>
      </c>
      <c r="C58" s="17">
        <v>240</v>
      </c>
      <c r="D58" s="53">
        <v>29</v>
      </c>
      <c r="E58" s="53">
        <v>29</v>
      </c>
    </row>
    <row r="59" spans="1:5" ht="25.5">
      <c r="A59" s="13" t="s">
        <v>1</v>
      </c>
      <c r="B59" s="17">
        <v>4040000</v>
      </c>
      <c r="C59" s="17"/>
      <c r="D59" s="54">
        <f>D60</f>
        <v>396</v>
      </c>
      <c r="E59" s="54">
        <f>E60</f>
        <v>396</v>
      </c>
    </row>
    <row r="60" spans="1:5" ht="38.25">
      <c r="A60" s="13" t="s">
        <v>2</v>
      </c>
      <c r="B60" s="27">
        <v>4045118</v>
      </c>
      <c r="C60" s="17"/>
      <c r="D60" s="54">
        <f>D61+D63</f>
        <v>396</v>
      </c>
      <c r="E60" s="54">
        <f>E61+E63</f>
        <v>396</v>
      </c>
    </row>
    <row r="61" spans="1:5" ht="51.75">
      <c r="A61" s="7" t="s">
        <v>9</v>
      </c>
      <c r="B61" s="27">
        <v>4045118</v>
      </c>
      <c r="C61" s="17">
        <v>100</v>
      </c>
      <c r="D61" s="54">
        <f>D62</f>
        <v>331.9</v>
      </c>
      <c r="E61" s="54">
        <f>E62</f>
        <v>281.9</v>
      </c>
    </row>
    <row r="62" spans="1:5" ht="26.25">
      <c r="A62" s="7" t="s">
        <v>27</v>
      </c>
      <c r="B62" s="27">
        <v>4045118</v>
      </c>
      <c r="C62" s="17">
        <v>120</v>
      </c>
      <c r="D62" s="54">
        <v>331.9</v>
      </c>
      <c r="E62" s="54">
        <v>281.9</v>
      </c>
    </row>
    <row r="63" spans="1:5" ht="26.25">
      <c r="A63" s="7" t="s">
        <v>10</v>
      </c>
      <c r="B63" s="27">
        <v>4045118</v>
      </c>
      <c r="C63" s="17">
        <v>200</v>
      </c>
      <c r="D63" s="54">
        <f>D64</f>
        <v>64.1</v>
      </c>
      <c r="E63" s="54">
        <f>E64</f>
        <v>114.1</v>
      </c>
    </row>
    <row r="64" spans="1:5" ht="26.25">
      <c r="A64" s="7" t="s">
        <v>11</v>
      </c>
      <c r="B64" s="27">
        <v>4045118</v>
      </c>
      <c r="C64" s="17">
        <v>240</v>
      </c>
      <c r="D64" s="54">
        <v>64.1</v>
      </c>
      <c r="E64" s="54">
        <v>114.1</v>
      </c>
    </row>
    <row r="65" spans="1:5" ht="15.75">
      <c r="A65" s="14" t="s">
        <v>40</v>
      </c>
      <c r="B65" s="17">
        <v>4060000</v>
      </c>
      <c r="C65" s="17"/>
      <c r="D65" s="54">
        <f>D66+D69+D72+D73</f>
        <v>3752.7</v>
      </c>
      <c r="E65" s="54">
        <f>E66+E69+E72+E73</f>
        <v>2693.3</v>
      </c>
    </row>
    <row r="66" spans="1:5" ht="15.75">
      <c r="A66" s="14" t="s">
        <v>41</v>
      </c>
      <c r="B66" s="16">
        <v>4062120</v>
      </c>
      <c r="C66" s="17"/>
      <c r="D66" s="54">
        <f>D67</f>
        <v>772.5</v>
      </c>
      <c r="E66" s="54">
        <f>E67</f>
        <v>252</v>
      </c>
    </row>
    <row r="67" spans="1:5" ht="64.5">
      <c r="A67" s="45" t="s">
        <v>36</v>
      </c>
      <c r="B67" s="16">
        <v>4062120</v>
      </c>
      <c r="C67" s="17">
        <v>200</v>
      </c>
      <c r="D67" s="54">
        <f>D68</f>
        <v>772.5</v>
      </c>
      <c r="E67" s="54">
        <v>252</v>
      </c>
    </row>
    <row r="68" spans="1:5" ht="26.25">
      <c r="A68" s="19" t="s">
        <v>11</v>
      </c>
      <c r="B68" s="16">
        <v>4062120</v>
      </c>
      <c r="C68" s="17">
        <v>240</v>
      </c>
      <c r="D68" s="54">
        <v>772.5</v>
      </c>
      <c r="E68" s="54">
        <v>1652</v>
      </c>
    </row>
    <row r="69" spans="1:5" ht="15.75">
      <c r="A69" s="14" t="s">
        <v>42</v>
      </c>
      <c r="B69" s="17">
        <v>4062125</v>
      </c>
      <c r="C69" s="17"/>
      <c r="D69" s="53">
        <f>D70</f>
        <v>585</v>
      </c>
      <c r="E69" s="53">
        <f>E70</f>
        <v>585</v>
      </c>
    </row>
    <row r="70" spans="1:5" ht="64.5">
      <c r="A70" s="45" t="s">
        <v>36</v>
      </c>
      <c r="B70" s="17">
        <v>4062125</v>
      </c>
      <c r="C70" s="17">
        <v>200</v>
      </c>
      <c r="D70" s="53">
        <f>D71</f>
        <v>585</v>
      </c>
      <c r="E70" s="53">
        <f>E71</f>
        <v>585</v>
      </c>
    </row>
    <row r="71" spans="1:5" ht="26.25">
      <c r="A71" s="19" t="s">
        <v>11</v>
      </c>
      <c r="B71" s="17">
        <v>4062125</v>
      </c>
      <c r="C71" s="17">
        <v>240</v>
      </c>
      <c r="D71" s="53">
        <v>585</v>
      </c>
      <c r="E71" s="53">
        <v>585</v>
      </c>
    </row>
    <row r="72" spans="1:5" ht="15.75">
      <c r="A72" s="40" t="s">
        <v>43</v>
      </c>
      <c r="B72" s="17">
        <v>4062130</v>
      </c>
      <c r="C72" s="17"/>
      <c r="D72" s="53">
        <v>1057</v>
      </c>
      <c r="E72" s="53">
        <v>709.8</v>
      </c>
    </row>
    <row r="73" spans="1:5" ht="15.75">
      <c r="A73" s="73" t="s">
        <v>58</v>
      </c>
      <c r="B73" s="76">
        <v>1015430</v>
      </c>
      <c r="C73" s="79"/>
      <c r="D73" s="79">
        <v>1338.2</v>
      </c>
      <c r="E73" s="68">
        <v>1146.5</v>
      </c>
    </row>
    <row r="74" spans="1:5" ht="15.75">
      <c r="A74" s="74"/>
      <c r="B74" s="77"/>
      <c r="C74" s="80"/>
      <c r="D74" s="80"/>
      <c r="E74" s="69"/>
    </row>
    <row r="75" spans="1:5" ht="15.75">
      <c r="A75" s="74"/>
      <c r="B75" s="77"/>
      <c r="C75" s="80"/>
      <c r="D75" s="80"/>
      <c r="E75" s="69"/>
    </row>
    <row r="76" spans="1:5" ht="15.75">
      <c r="A76" s="74"/>
      <c r="B76" s="77"/>
      <c r="C76" s="80"/>
      <c r="D76" s="80"/>
      <c r="E76" s="69"/>
    </row>
    <row r="77" spans="1:5" ht="15.75">
      <c r="A77" s="74"/>
      <c r="B77" s="77"/>
      <c r="C77" s="80"/>
      <c r="D77" s="80"/>
      <c r="E77" s="69"/>
    </row>
    <row r="78" spans="1:5" ht="15.75">
      <c r="A78" s="74"/>
      <c r="B78" s="77"/>
      <c r="C78" s="80"/>
      <c r="D78" s="80"/>
      <c r="E78" s="69"/>
    </row>
    <row r="79" spans="1:5" ht="15.75">
      <c r="A79" s="75"/>
      <c r="B79" s="78"/>
      <c r="C79" s="81"/>
      <c r="D79" s="81"/>
      <c r="E79" s="70"/>
    </row>
    <row r="80" spans="1:5" ht="64.5">
      <c r="A80" s="45" t="s">
        <v>36</v>
      </c>
      <c r="B80" s="65">
        <v>1015430</v>
      </c>
      <c r="C80" s="22">
        <v>200</v>
      </c>
      <c r="D80" s="22">
        <v>1338.2</v>
      </c>
      <c r="E80" s="66">
        <v>1146.5</v>
      </c>
    </row>
    <row r="81" spans="1:5" ht="26.25">
      <c r="A81" s="19" t="s">
        <v>11</v>
      </c>
      <c r="B81" s="65">
        <v>1015430</v>
      </c>
      <c r="C81" s="22">
        <v>240</v>
      </c>
      <c r="D81" s="22">
        <v>1338.2</v>
      </c>
      <c r="E81" s="66">
        <v>1146.5</v>
      </c>
    </row>
    <row r="82" spans="1:5" ht="26.25">
      <c r="A82" s="19" t="s">
        <v>59</v>
      </c>
      <c r="B82" s="65">
        <v>1015430</v>
      </c>
      <c r="C82" s="22">
        <v>244</v>
      </c>
      <c r="D82" s="22">
        <v>1338.2</v>
      </c>
      <c r="E82" s="66">
        <v>1146.5</v>
      </c>
    </row>
    <row r="83" spans="1:5" ht="64.5">
      <c r="A83" s="45" t="s">
        <v>36</v>
      </c>
      <c r="B83" s="17">
        <v>4062130</v>
      </c>
      <c r="C83" s="17">
        <v>200</v>
      </c>
      <c r="D83" s="53">
        <f>D84</f>
        <v>2395.2</v>
      </c>
      <c r="E83" s="53">
        <f>E84</f>
        <v>1856.3</v>
      </c>
    </row>
    <row r="84" spans="1:5" ht="26.25">
      <c r="A84" s="19" t="s">
        <v>11</v>
      </c>
      <c r="B84" s="17">
        <v>4062130</v>
      </c>
      <c r="C84" s="17">
        <v>240</v>
      </c>
      <c r="D84" s="53">
        <v>2395.2</v>
      </c>
      <c r="E84" s="53">
        <v>1856.3</v>
      </c>
    </row>
    <row r="85" spans="1:5" ht="15.75">
      <c r="A85" s="7" t="s">
        <v>30</v>
      </c>
      <c r="B85" s="17">
        <v>4070000</v>
      </c>
      <c r="C85" s="17"/>
      <c r="D85" s="54">
        <v>17825.2</v>
      </c>
      <c r="E85" s="54">
        <v>17825.2</v>
      </c>
    </row>
    <row r="86" spans="1:5" ht="26.25">
      <c r="A86" s="14" t="s">
        <v>5</v>
      </c>
      <c r="B86" s="17">
        <v>4070059</v>
      </c>
      <c r="C86" s="17"/>
      <c r="D86" s="54">
        <v>16828</v>
      </c>
      <c r="E86" s="54">
        <f>E87+E89</f>
        <v>16828002</v>
      </c>
    </row>
    <row r="87" spans="1:5" ht="51.75">
      <c r="A87" s="6" t="s">
        <v>9</v>
      </c>
      <c r="B87" s="17">
        <v>4070059</v>
      </c>
      <c r="C87" s="17">
        <v>100</v>
      </c>
      <c r="D87" s="82">
        <f>D88</f>
        <v>7081470</v>
      </c>
      <c r="E87" s="82">
        <f>E88</f>
        <v>7081471</v>
      </c>
    </row>
    <row r="88" spans="1:5" ht="26.25">
      <c r="A88" s="6" t="s">
        <v>14</v>
      </c>
      <c r="B88" s="17">
        <v>4070059</v>
      </c>
      <c r="C88" s="17">
        <v>120</v>
      </c>
      <c r="D88" s="82">
        <v>7081470</v>
      </c>
      <c r="E88" s="82">
        <v>7081471</v>
      </c>
    </row>
    <row r="89" spans="1:5" ht="64.5">
      <c r="A89" s="30" t="s">
        <v>36</v>
      </c>
      <c r="B89" s="17">
        <v>4070059</v>
      </c>
      <c r="C89" s="17">
        <v>200</v>
      </c>
      <c r="D89" s="82">
        <f>D90</f>
        <v>9746530</v>
      </c>
      <c r="E89" s="82">
        <f>E90</f>
        <v>9746531</v>
      </c>
    </row>
    <row r="90" spans="1:5" ht="26.25">
      <c r="A90" s="18" t="s">
        <v>11</v>
      </c>
      <c r="B90" s="17">
        <v>4070059</v>
      </c>
      <c r="C90" s="17">
        <v>240</v>
      </c>
      <c r="D90" s="82">
        <v>9746530</v>
      </c>
      <c r="E90" s="82">
        <v>9746531</v>
      </c>
    </row>
    <row r="91" spans="1:5" ht="39">
      <c r="A91" s="18" t="s">
        <v>56</v>
      </c>
      <c r="B91" s="64">
        <v>4075471</v>
      </c>
      <c r="C91" s="17">
        <v>100</v>
      </c>
      <c r="D91" s="54">
        <v>777</v>
      </c>
      <c r="E91" s="54">
        <v>777</v>
      </c>
    </row>
    <row r="92" spans="1:5" ht="26.25">
      <c r="A92" s="6" t="s">
        <v>14</v>
      </c>
      <c r="B92" s="64">
        <v>4075471</v>
      </c>
      <c r="C92" s="17">
        <v>120</v>
      </c>
      <c r="D92" s="54">
        <v>777</v>
      </c>
      <c r="E92" s="54">
        <v>777</v>
      </c>
    </row>
    <row r="93" spans="1:5" ht="26.25">
      <c r="A93" s="6" t="s">
        <v>57</v>
      </c>
      <c r="B93" s="64">
        <v>325471</v>
      </c>
      <c r="C93" s="17">
        <v>121</v>
      </c>
      <c r="D93" s="54">
        <v>777</v>
      </c>
      <c r="E93" s="54">
        <v>777</v>
      </c>
    </row>
    <row r="94" spans="1:5" ht="15.75">
      <c r="A94" s="15" t="s">
        <v>0</v>
      </c>
      <c r="B94" s="17">
        <v>4072113</v>
      </c>
      <c r="C94" s="17"/>
      <c r="D94" s="54">
        <f>D95</f>
        <v>220.2</v>
      </c>
      <c r="E94" s="54">
        <f>E95</f>
        <v>220.2</v>
      </c>
    </row>
    <row r="95" spans="1:5" ht="26.25">
      <c r="A95" s="7" t="s">
        <v>10</v>
      </c>
      <c r="B95" s="17">
        <v>4072113</v>
      </c>
      <c r="C95" s="17">
        <v>200</v>
      </c>
      <c r="D95" s="54">
        <f>D96</f>
        <v>220.2</v>
      </c>
      <c r="E95" s="54">
        <f>E96</f>
        <v>220.2</v>
      </c>
    </row>
    <row r="96" spans="1:5" ht="26.25">
      <c r="A96" s="7" t="s">
        <v>11</v>
      </c>
      <c r="B96" s="17">
        <v>4072113</v>
      </c>
      <c r="C96" s="17">
        <v>240</v>
      </c>
      <c r="D96" s="54">
        <v>220.2</v>
      </c>
      <c r="E96" s="54">
        <v>220.2</v>
      </c>
    </row>
    <row r="97" spans="1:5" ht="15.75">
      <c r="A97" s="7" t="s">
        <v>32</v>
      </c>
      <c r="B97" s="17">
        <v>4080000</v>
      </c>
      <c r="C97" s="17"/>
      <c r="D97" s="54">
        <f>D98</f>
        <v>54</v>
      </c>
      <c r="E97" s="54">
        <f>E98</f>
        <v>54</v>
      </c>
    </row>
    <row r="98" spans="1:5" ht="15.75">
      <c r="A98" s="14" t="s">
        <v>29</v>
      </c>
      <c r="B98" s="17">
        <v>4080704</v>
      </c>
      <c r="C98" s="17">
        <v>800</v>
      </c>
      <c r="D98" s="53">
        <f>D99</f>
        <v>54</v>
      </c>
      <c r="E98" s="53">
        <f>E99</f>
        <v>54</v>
      </c>
    </row>
    <row r="99" spans="1:5" ht="15.75">
      <c r="A99" s="40" t="s">
        <v>31</v>
      </c>
      <c r="B99" s="41">
        <v>4080704</v>
      </c>
      <c r="C99" s="41">
        <v>870</v>
      </c>
      <c r="D99" s="55">
        <v>54</v>
      </c>
      <c r="E99" s="55">
        <v>54</v>
      </c>
    </row>
    <row r="100" spans="1:5" ht="15.75">
      <c r="A100" s="7" t="s">
        <v>50</v>
      </c>
      <c r="B100" s="17">
        <v>4090000</v>
      </c>
      <c r="C100" s="17"/>
      <c r="D100" s="55">
        <v>879.5</v>
      </c>
      <c r="E100" s="55">
        <v>1747.2</v>
      </c>
    </row>
    <row r="101" spans="1:5" ht="15.75">
      <c r="A101" s="7" t="s">
        <v>50</v>
      </c>
      <c r="B101" s="17">
        <v>4090999</v>
      </c>
      <c r="C101" s="17"/>
      <c r="D101" s="55">
        <v>879.5</v>
      </c>
      <c r="E101" s="55">
        <v>1747.2</v>
      </c>
    </row>
    <row r="102" spans="1:5" ht="15.75">
      <c r="A102" s="58" t="s">
        <v>12</v>
      </c>
      <c r="B102" s="17">
        <v>4090999</v>
      </c>
      <c r="C102" s="17">
        <v>800</v>
      </c>
      <c r="D102" s="55">
        <v>879.5</v>
      </c>
      <c r="E102" s="55">
        <v>1747.2</v>
      </c>
    </row>
    <row r="103" spans="1:5" ht="15.75">
      <c r="A103" s="58" t="s">
        <v>31</v>
      </c>
      <c r="B103" s="17">
        <v>4090999</v>
      </c>
      <c r="C103" s="17">
        <v>870</v>
      </c>
      <c r="D103" s="55">
        <v>879.5</v>
      </c>
      <c r="E103" s="55">
        <v>1747.2</v>
      </c>
    </row>
    <row r="104" spans="1:5" ht="15.75">
      <c r="A104" s="6" t="s">
        <v>44</v>
      </c>
      <c r="B104" s="17">
        <v>4100000</v>
      </c>
      <c r="C104" s="17"/>
      <c r="D104" s="54">
        <v>30</v>
      </c>
      <c r="E104" s="54">
        <v>30</v>
      </c>
    </row>
    <row r="105" spans="1:5" ht="15.75">
      <c r="A105" s="6" t="s">
        <v>45</v>
      </c>
      <c r="B105" s="17">
        <v>4102113</v>
      </c>
      <c r="C105" s="17"/>
      <c r="D105" s="54">
        <v>30</v>
      </c>
      <c r="E105" s="54">
        <v>30</v>
      </c>
    </row>
    <row r="106" spans="1:5" ht="64.5">
      <c r="A106" s="30" t="s">
        <v>36</v>
      </c>
      <c r="B106" s="17">
        <v>4102113</v>
      </c>
      <c r="C106" s="17">
        <v>200</v>
      </c>
      <c r="D106" s="54">
        <v>30</v>
      </c>
      <c r="E106" s="54">
        <v>30</v>
      </c>
    </row>
    <row r="107" spans="1:5" ht="26.25">
      <c r="A107" s="18" t="s">
        <v>11</v>
      </c>
      <c r="B107" s="41">
        <v>4102113</v>
      </c>
      <c r="C107" s="41">
        <v>240</v>
      </c>
      <c r="D107" s="54">
        <v>30</v>
      </c>
      <c r="E107" s="54">
        <v>30</v>
      </c>
    </row>
    <row r="108" spans="1:5" ht="15.75">
      <c r="A108" s="59" t="s">
        <v>51</v>
      </c>
      <c r="B108" s="17"/>
      <c r="C108" s="17"/>
      <c r="D108" s="63">
        <f>D10+D26</f>
        <v>35181.700000000004</v>
      </c>
      <c r="E108" s="63">
        <f>E10+E26</f>
        <v>34943.6</v>
      </c>
    </row>
    <row r="109" spans="2:5" ht="15.75">
      <c r="B109" s="11"/>
      <c r="C109" s="11"/>
      <c r="D109" s="23"/>
      <c r="E109" s="24"/>
    </row>
    <row r="110" spans="4:5" ht="15.75">
      <c r="D110" s="25"/>
      <c r="E110" s="24"/>
    </row>
    <row r="111" spans="4:5" ht="15.75">
      <c r="D111" s="24"/>
      <c r="E111" s="24"/>
    </row>
    <row r="112" spans="4:5" ht="15.75">
      <c r="D112" s="25"/>
      <c r="E112" s="25"/>
    </row>
    <row r="113" spans="4:5" ht="15.75">
      <c r="D113" s="24"/>
      <c r="E113" s="24"/>
    </row>
    <row r="114" spans="4:5" ht="15.75">
      <c r="D114" s="24"/>
      <c r="E114" s="24"/>
    </row>
    <row r="115" spans="4:5" ht="15.75">
      <c r="D115" s="24"/>
      <c r="E115" s="24"/>
    </row>
    <row r="116" spans="4:5" ht="15.75">
      <c r="D116" s="24"/>
      <c r="E116" s="24"/>
    </row>
    <row r="117" spans="4:5" ht="15.75">
      <c r="D117" s="24"/>
      <c r="E117" s="24"/>
    </row>
    <row r="118" spans="4:5" ht="15.75">
      <c r="D118" s="24"/>
      <c r="E118" s="24"/>
    </row>
    <row r="119" spans="4:5" ht="15.75">
      <c r="D119" s="24"/>
      <c r="E119" s="24"/>
    </row>
    <row r="120" spans="4:5" ht="15.75">
      <c r="D120" s="24"/>
      <c r="E120" s="24"/>
    </row>
    <row r="121" spans="4:5" ht="15.75">
      <c r="D121" s="24"/>
      <c r="E121" s="24"/>
    </row>
    <row r="122" spans="4:5" ht="15.75">
      <c r="D122" s="24"/>
      <c r="E122" s="24"/>
    </row>
    <row r="123" spans="4:5" ht="15.75">
      <c r="D123" s="24"/>
      <c r="E123" s="24"/>
    </row>
    <row r="124" spans="2:5" ht="15.75">
      <c r="B124" s="20"/>
      <c r="D124" s="24"/>
      <c r="E124" s="24"/>
    </row>
    <row r="125" spans="4:5" ht="15.75">
      <c r="D125" s="24"/>
      <c r="E125" s="24"/>
    </row>
    <row r="126" spans="4:5" ht="15.75">
      <c r="D126" s="24"/>
      <c r="E126" s="24"/>
    </row>
    <row r="127" spans="4:5" ht="15.75">
      <c r="D127" s="24"/>
      <c r="E127" s="24"/>
    </row>
    <row r="128" spans="4:5" ht="15.75">
      <c r="D128" s="24"/>
      <c r="E128" s="24"/>
    </row>
    <row r="129" spans="4:5" ht="15.75">
      <c r="D129" s="24"/>
      <c r="E129" s="24"/>
    </row>
    <row r="130" spans="4:5" ht="15.75">
      <c r="D130" s="24"/>
      <c r="E130" s="24"/>
    </row>
    <row r="131" spans="4:5" ht="15.75">
      <c r="D131" s="24"/>
      <c r="E131" s="24"/>
    </row>
    <row r="132" spans="4:5" ht="15.75">
      <c r="D132" s="24"/>
      <c r="E132" s="24"/>
    </row>
    <row r="133" spans="4:5" ht="15.75">
      <c r="D133" s="24"/>
      <c r="E133" s="24"/>
    </row>
    <row r="134" spans="4:5" ht="15.75">
      <c r="D134" s="24"/>
      <c r="E134" s="24"/>
    </row>
    <row r="135" spans="4:5" ht="15.75">
      <c r="D135" s="24"/>
      <c r="E135" s="24"/>
    </row>
    <row r="136" spans="4:5" ht="15.75">
      <c r="D136" s="24"/>
      <c r="E136" s="24"/>
    </row>
    <row r="137" spans="4:5" ht="15.75">
      <c r="D137" s="24"/>
      <c r="E137" s="24"/>
    </row>
    <row r="138" spans="4:5" ht="15.75">
      <c r="D138" s="24"/>
      <c r="E138" s="24"/>
    </row>
    <row r="139" spans="4:5" ht="15.75">
      <c r="D139" s="24"/>
      <c r="E139" s="24"/>
    </row>
    <row r="140" spans="4:5" ht="15.75">
      <c r="D140" s="24"/>
      <c r="E140" s="24"/>
    </row>
    <row r="141" spans="4:5" ht="15.75">
      <c r="D141" s="24"/>
      <c r="E141" s="24"/>
    </row>
    <row r="142" spans="4:5" ht="15.75">
      <c r="D142" s="24"/>
      <c r="E142" s="24"/>
    </row>
    <row r="143" spans="4:5" ht="15.75">
      <c r="D143" s="24"/>
      <c r="E143" s="24"/>
    </row>
    <row r="144" spans="4:5" ht="15.75">
      <c r="D144" s="24"/>
      <c r="E144" s="24"/>
    </row>
    <row r="145" spans="4:5" ht="15.75">
      <c r="D145" s="24"/>
      <c r="E145" s="24"/>
    </row>
    <row r="146" spans="4:5" ht="15.75">
      <c r="D146" s="24"/>
      <c r="E146" s="24"/>
    </row>
    <row r="147" spans="4:5" ht="15.75">
      <c r="D147" s="24"/>
      <c r="E147" s="24"/>
    </row>
    <row r="148" spans="4:5" ht="15.75">
      <c r="D148" s="24"/>
      <c r="E148" s="24"/>
    </row>
    <row r="149" spans="4:5" ht="15.75">
      <c r="D149" s="24"/>
      <c r="E149" s="24"/>
    </row>
    <row r="150" spans="4:5" ht="15.75">
      <c r="D150" s="24"/>
      <c r="E150" s="24"/>
    </row>
    <row r="151" spans="4:5" ht="15.75">
      <c r="D151" s="24"/>
      <c r="E151" s="24"/>
    </row>
    <row r="152" spans="4:5" ht="15.75">
      <c r="D152" s="24"/>
      <c r="E152" s="24"/>
    </row>
    <row r="153" spans="4:5" ht="15.75">
      <c r="D153" s="24"/>
      <c r="E153" s="24"/>
    </row>
    <row r="154" spans="4:5" ht="15.75">
      <c r="D154" s="24"/>
      <c r="E154" s="24"/>
    </row>
    <row r="155" spans="4:5" ht="15.75">
      <c r="D155" s="24"/>
      <c r="E155" s="24"/>
    </row>
    <row r="156" spans="4:5" ht="15.75">
      <c r="D156" s="24"/>
      <c r="E156" s="24"/>
    </row>
    <row r="157" spans="4:5" ht="15.75">
      <c r="D157" s="24"/>
      <c r="E157" s="24"/>
    </row>
    <row r="158" spans="4:5" ht="15.75">
      <c r="D158" s="24"/>
      <c r="E158" s="24"/>
    </row>
    <row r="159" spans="4:5" ht="15.75">
      <c r="D159" s="24"/>
      <c r="E159" s="24"/>
    </row>
    <row r="160" spans="4:5" ht="15.75">
      <c r="D160" s="24"/>
      <c r="E160" s="24"/>
    </row>
    <row r="161" spans="4:5" ht="15.75">
      <c r="D161" s="24"/>
      <c r="E161" s="24"/>
    </row>
    <row r="162" spans="4:5" ht="15.75">
      <c r="D162" s="24"/>
      <c r="E162" s="24"/>
    </row>
    <row r="163" spans="4:5" ht="15.75">
      <c r="D163" s="24"/>
      <c r="E163" s="24"/>
    </row>
    <row r="164" spans="4:5" ht="15.75">
      <c r="D164" s="24"/>
      <c r="E164" s="24"/>
    </row>
    <row r="165" spans="4:5" ht="15.75">
      <c r="D165" s="24"/>
      <c r="E165" s="24"/>
    </row>
    <row r="166" spans="4:5" ht="15.75">
      <c r="D166" s="24"/>
      <c r="E166" s="24"/>
    </row>
    <row r="167" spans="4:5" ht="15.75">
      <c r="D167" s="24"/>
      <c r="E167" s="24"/>
    </row>
    <row r="168" spans="4:5" ht="15.75">
      <c r="D168" s="24"/>
      <c r="E168" s="24"/>
    </row>
    <row r="169" spans="4:5" ht="15.75">
      <c r="D169" s="24"/>
      <c r="E169" s="24"/>
    </row>
    <row r="170" spans="4:5" ht="15.75">
      <c r="D170" s="24"/>
      <c r="E170" s="24"/>
    </row>
    <row r="171" spans="4:5" ht="15.75">
      <c r="D171" s="24"/>
      <c r="E171" s="24"/>
    </row>
    <row r="172" spans="4:5" ht="15.75">
      <c r="D172" s="24"/>
      <c r="E172" s="24"/>
    </row>
    <row r="173" spans="4:5" ht="15.75">
      <c r="D173" s="24"/>
      <c r="E173" s="24"/>
    </row>
    <row r="174" spans="4:5" ht="15.75">
      <c r="D174" s="24"/>
      <c r="E174" s="24"/>
    </row>
    <row r="175" spans="4:5" ht="15.75">
      <c r="D175" s="24"/>
      <c r="E175" s="24"/>
    </row>
    <row r="176" spans="4:5" ht="15.75">
      <c r="D176" s="24"/>
      <c r="E176" s="24"/>
    </row>
    <row r="177" spans="4:5" ht="15.75">
      <c r="D177" s="24"/>
      <c r="E177" s="24"/>
    </row>
    <row r="178" spans="4:5" ht="15.75">
      <c r="D178" s="24"/>
      <c r="E178" s="24"/>
    </row>
    <row r="179" spans="4:5" ht="15.75">
      <c r="D179" s="24"/>
      <c r="E179" s="24"/>
    </row>
    <row r="180" spans="4:5" ht="15.75">
      <c r="D180" s="24"/>
      <c r="E180" s="24"/>
    </row>
    <row r="181" spans="4:5" ht="15.75">
      <c r="D181" s="24"/>
      <c r="E181" s="24"/>
    </row>
    <row r="182" spans="4:5" ht="15.75">
      <c r="D182" s="24"/>
      <c r="E182" s="24"/>
    </row>
    <row r="183" spans="4:5" ht="15.75">
      <c r="D183" s="24"/>
      <c r="E183" s="24"/>
    </row>
    <row r="184" spans="4:5" ht="15.75">
      <c r="D184" s="24"/>
      <c r="E184" s="24"/>
    </row>
    <row r="185" spans="4:5" ht="15.75">
      <c r="D185" s="24"/>
      <c r="E185" s="24"/>
    </row>
    <row r="186" spans="4:5" ht="15.75">
      <c r="D186" s="24"/>
      <c r="E186" s="24"/>
    </row>
    <row r="187" spans="4:5" ht="15.75">
      <c r="D187" s="24"/>
      <c r="E187" s="24"/>
    </row>
    <row r="188" spans="4:5" ht="15.75">
      <c r="D188" s="24"/>
      <c r="E188" s="24"/>
    </row>
    <row r="189" spans="4:5" ht="15.75">
      <c r="D189" s="24"/>
      <c r="E189" s="24"/>
    </row>
    <row r="190" spans="4:5" ht="15.75">
      <c r="D190" s="24"/>
      <c r="E190" s="24"/>
    </row>
    <row r="191" spans="4:5" ht="15.75">
      <c r="D191" s="24"/>
      <c r="E191" s="24"/>
    </row>
    <row r="192" spans="4:5" ht="15.75">
      <c r="D192" s="24"/>
      <c r="E192" s="24"/>
    </row>
    <row r="193" spans="4:5" ht="15.75">
      <c r="D193" s="24"/>
      <c r="E193" s="24"/>
    </row>
    <row r="194" spans="4:5" ht="15.75">
      <c r="D194" s="24"/>
      <c r="E194" s="24"/>
    </row>
    <row r="195" spans="4:5" ht="15.75">
      <c r="D195" s="24"/>
      <c r="E195" s="24"/>
    </row>
    <row r="196" spans="4:5" ht="15.75">
      <c r="D196" s="24"/>
      <c r="E196" s="24"/>
    </row>
    <row r="197" spans="4:5" ht="15.75">
      <c r="D197" s="24"/>
      <c r="E197" s="24"/>
    </row>
    <row r="198" spans="4:5" ht="15.75">
      <c r="D198" s="24"/>
      <c r="E198" s="24"/>
    </row>
    <row r="199" spans="4:5" ht="15.75">
      <c r="D199" s="24"/>
      <c r="E199" s="24"/>
    </row>
    <row r="200" spans="4:5" ht="15.75">
      <c r="D200" s="24"/>
      <c r="E200" s="24"/>
    </row>
    <row r="201" spans="4:5" ht="15.75">
      <c r="D201" s="24"/>
      <c r="E201" s="24"/>
    </row>
    <row r="202" spans="4:5" ht="15.75">
      <c r="D202" s="24"/>
      <c r="E202" s="24"/>
    </row>
    <row r="203" spans="4:5" ht="15.75">
      <c r="D203" s="24"/>
      <c r="E203" s="24"/>
    </row>
    <row r="204" spans="4:5" ht="15.75">
      <c r="D204" s="24"/>
      <c r="E204" s="24"/>
    </row>
    <row r="205" spans="4:5" ht="15.75">
      <c r="D205" s="24"/>
      <c r="E205" s="24"/>
    </row>
    <row r="206" spans="4:5" ht="15.75">
      <c r="D206" s="24"/>
      <c r="E206" s="24"/>
    </row>
    <row r="207" spans="4:5" ht="15.75">
      <c r="D207" s="24"/>
      <c r="E207" s="24"/>
    </row>
    <row r="208" spans="4:5" ht="15.75">
      <c r="D208" s="24"/>
      <c r="E208" s="24"/>
    </row>
    <row r="209" spans="4:5" ht="15.75">
      <c r="D209" s="24"/>
      <c r="E209" s="24"/>
    </row>
    <row r="210" spans="4:5" ht="15.75">
      <c r="D210" s="24"/>
      <c r="E210" s="24"/>
    </row>
    <row r="211" spans="4:5" ht="15.75">
      <c r="D211" s="24"/>
      <c r="E211" s="24"/>
    </row>
    <row r="212" spans="4:5" ht="15.75">
      <c r="D212" s="24"/>
      <c r="E212" s="24"/>
    </row>
    <row r="213" spans="4:5" ht="15.75">
      <c r="D213" s="24"/>
      <c r="E213" s="24"/>
    </row>
    <row r="214" spans="4:5" ht="15.75">
      <c r="D214" s="24"/>
      <c r="E214" s="24"/>
    </row>
    <row r="215" spans="4:5" ht="15.75">
      <c r="D215" s="24"/>
      <c r="E215" s="24"/>
    </row>
    <row r="216" spans="4:5" ht="15.75">
      <c r="D216" s="24"/>
      <c r="E216" s="24"/>
    </row>
    <row r="217" spans="4:5" ht="15.75">
      <c r="D217" s="24"/>
      <c r="E217" s="24"/>
    </row>
    <row r="218" spans="4:5" ht="15.75">
      <c r="D218" s="24"/>
      <c r="E218" s="24"/>
    </row>
    <row r="219" spans="4:5" ht="15.75">
      <c r="D219" s="24"/>
      <c r="E219" s="24"/>
    </row>
    <row r="220" spans="4:5" ht="15.75">
      <c r="D220" s="24"/>
      <c r="E220" s="24"/>
    </row>
    <row r="221" spans="4:5" ht="15.75">
      <c r="D221" s="24"/>
      <c r="E221" s="24"/>
    </row>
    <row r="222" spans="4:5" ht="15.75">
      <c r="D222" s="24"/>
      <c r="E222" s="24"/>
    </row>
    <row r="223" spans="4:5" ht="15.75">
      <c r="D223" s="24"/>
      <c r="E223" s="24"/>
    </row>
    <row r="224" spans="4:5" ht="15.75">
      <c r="D224" s="24"/>
      <c r="E224" s="24"/>
    </row>
    <row r="225" spans="4:5" ht="15.75">
      <c r="D225" s="24"/>
      <c r="E225" s="24"/>
    </row>
    <row r="226" spans="4:5" ht="15.75">
      <c r="D226" s="24"/>
      <c r="E226" s="24"/>
    </row>
    <row r="227" spans="4:5" ht="15.75">
      <c r="D227" s="24"/>
      <c r="E227" s="24"/>
    </row>
    <row r="228" spans="4:5" ht="15.75">
      <c r="D228" s="24"/>
      <c r="E228" s="24"/>
    </row>
    <row r="229" spans="4:5" ht="15.75">
      <c r="D229" s="24"/>
      <c r="E229" s="24"/>
    </row>
    <row r="230" spans="4:5" ht="15.75">
      <c r="D230" s="24"/>
      <c r="E230" s="24"/>
    </row>
    <row r="231" spans="4:5" ht="15.75">
      <c r="D231" s="24"/>
      <c r="E231" s="24"/>
    </row>
    <row r="232" spans="4:5" ht="15.75">
      <c r="D232" s="24"/>
      <c r="E232" s="24"/>
    </row>
    <row r="233" spans="4:5" ht="15.75">
      <c r="D233" s="24"/>
      <c r="E233" s="24"/>
    </row>
    <row r="234" spans="4:5" ht="15.75">
      <c r="D234" s="24"/>
      <c r="E234" s="24"/>
    </row>
    <row r="235" spans="4:5" ht="15.75">
      <c r="D235" s="24"/>
      <c r="E235" s="24"/>
    </row>
    <row r="236" spans="4:5" ht="15.75">
      <c r="D236" s="24"/>
      <c r="E236" s="24"/>
    </row>
    <row r="237" spans="4:5" ht="15.75">
      <c r="D237" s="24"/>
      <c r="E237" s="24"/>
    </row>
    <row r="238" spans="4:5" ht="15.75">
      <c r="D238" s="24"/>
      <c r="E238" s="24"/>
    </row>
    <row r="239" spans="4:5" ht="15.75">
      <c r="D239" s="24"/>
      <c r="E239" s="24"/>
    </row>
    <row r="240" spans="4:5" ht="15.75">
      <c r="D240" s="24"/>
      <c r="E240" s="24"/>
    </row>
    <row r="241" spans="4:5" ht="15.75">
      <c r="D241" s="24"/>
      <c r="E241" s="24"/>
    </row>
    <row r="242" spans="4:5" ht="15.75">
      <c r="D242" s="24"/>
      <c r="E242" s="24"/>
    </row>
    <row r="243" spans="4:5" ht="15.75">
      <c r="D243" s="24"/>
      <c r="E243" s="24"/>
    </row>
    <row r="244" spans="4:5" ht="15.75">
      <c r="D244" s="24"/>
      <c r="E244" s="24"/>
    </row>
    <row r="245" spans="4:5" ht="15.75">
      <c r="D245" s="24"/>
      <c r="E245" s="24"/>
    </row>
    <row r="246" spans="4:5" ht="15.75">
      <c r="D246" s="24"/>
      <c r="E246" s="24"/>
    </row>
    <row r="247" spans="4:5" ht="15.75">
      <c r="D247" s="24"/>
      <c r="E247" s="24"/>
    </row>
    <row r="248" spans="4:5" ht="15.75">
      <c r="D248" s="24"/>
      <c r="E248" s="24"/>
    </row>
    <row r="249" spans="4:5" ht="15.75">
      <c r="D249" s="24"/>
      <c r="E249" s="24"/>
    </row>
    <row r="250" spans="4:5" ht="15.75">
      <c r="D250" s="24"/>
      <c r="E250" s="24"/>
    </row>
    <row r="251" spans="4:5" ht="15.75">
      <c r="D251" s="24"/>
      <c r="E251" s="24"/>
    </row>
    <row r="252" spans="4:5" ht="15.75">
      <c r="D252" s="24"/>
      <c r="E252" s="24"/>
    </row>
    <row r="253" spans="4:5" ht="15.75">
      <c r="D253" s="24"/>
      <c r="E253" s="24"/>
    </row>
    <row r="254" spans="4:5" ht="15.75">
      <c r="D254" s="24"/>
      <c r="E254" s="24"/>
    </row>
    <row r="255" spans="4:5" ht="15.75">
      <c r="D255" s="24"/>
      <c r="E255" s="24"/>
    </row>
    <row r="256" spans="4:5" ht="15.75">
      <c r="D256" s="24"/>
      <c r="E256" s="24"/>
    </row>
    <row r="257" spans="4:5" ht="15.75">
      <c r="D257" s="24"/>
      <c r="E257" s="24"/>
    </row>
    <row r="258" spans="4:5" ht="15.75">
      <c r="D258" s="24"/>
      <c r="E258" s="24"/>
    </row>
    <row r="259" spans="4:5" ht="15.75">
      <c r="D259" s="24"/>
      <c r="E259" s="24"/>
    </row>
    <row r="260" spans="4:5" ht="15.75">
      <c r="D260" s="24"/>
      <c r="E260" s="24"/>
    </row>
    <row r="261" spans="4:5" ht="15.75">
      <c r="D261" s="24"/>
      <c r="E261" s="24"/>
    </row>
    <row r="262" spans="4:5" ht="15.75">
      <c r="D262" s="24"/>
      <c r="E262" s="24"/>
    </row>
    <row r="263" spans="4:5" ht="15.75">
      <c r="D263" s="24"/>
      <c r="E263" s="24"/>
    </row>
    <row r="264" spans="4:5" ht="15.75">
      <c r="D264" s="24"/>
      <c r="E264" s="24"/>
    </row>
    <row r="265" spans="4:5" ht="15.75">
      <c r="D265" s="24"/>
      <c r="E265" s="24"/>
    </row>
    <row r="266" spans="4:5" ht="15.75">
      <c r="D266" s="24"/>
      <c r="E266" s="24"/>
    </row>
    <row r="267" spans="4:5" ht="15.75">
      <c r="D267" s="24"/>
      <c r="E267" s="24"/>
    </row>
    <row r="268" spans="4:5" ht="15.75">
      <c r="D268" s="24"/>
      <c r="E268" s="24"/>
    </row>
    <row r="269" spans="4:5" ht="15.75">
      <c r="D269" s="24"/>
      <c r="E269" s="24"/>
    </row>
    <row r="270" spans="4:5" ht="15.75">
      <c r="D270" s="24"/>
      <c r="E270" s="24"/>
    </row>
    <row r="271" spans="4:5" ht="15.75">
      <c r="D271" s="24"/>
      <c r="E271" s="24"/>
    </row>
    <row r="272" spans="4:5" ht="15.75">
      <c r="D272" s="24"/>
      <c r="E272" s="24"/>
    </row>
    <row r="273" spans="4:5" ht="15.75">
      <c r="D273" s="24"/>
      <c r="E273" s="24"/>
    </row>
    <row r="274" spans="4:5" ht="15.75">
      <c r="D274" s="24"/>
      <c r="E274" s="24"/>
    </row>
    <row r="275" spans="4:5" ht="15.75">
      <c r="D275" s="24"/>
      <c r="E275" s="24"/>
    </row>
    <row r="276" spans="4:5" ht="15.75">
      <c r="D276" s="24"/>
      <c r="E276" s="24"/>
    </row>
    <row r="277" spans="4:5" ht="15.75">
      <c r="D277" s="24"/>
      <c r="E277" s="24"/>
    </row>
    <row r="278" spans="4:5" ht="15.75">
      <c r="D278" s="24"/>
      <c r="E278" s="24"/>
    </row>
    <row r="279" spans="4:5" ht="15.75">
      <c r="D279" s="24"/>
      <c r="E279" s="24"/>
    </row>
    <row r="280" spans="4:5" ht="15.75">
      <c r="D280" s="24"/>
      <c r="E280" s="24"/>
    </row>
    <row r="281" spans="4:5" ht="15.75">
      <c r="D281" s="24"/>
      <c r="E281" s="24"/>
    </row>
    <row r="282" spans="4:5" ht="15.75">
      <c r="D282" s="24"/>
      <c r="E282" s="24"/>
    </row>
    <row r="283" spans="4:5" ht="15.75">
      <c r="D283" s="24"/>
      <c r="E283" s="24"/>
    </row>
    <row r="284" spans="4:5" ht="15.75">
      <c r="D284" s="24"/>
      <c r="E284" s="24"/>
    </row>
    <row r="285" spans="4:5" ht="15.75">
      <c r="D285" s="24"/>
      <c r="E285" s="24"/>
    </row>
    <row r="286" spans="4:5" ht="15.75">
      <c r="D286" s="24"/>
      <c r="E286" s="24"/>
    </row>
    <row r="287" spans="4:5" ht="15.75">
      <c r="D287" s="24"/>
      <c r="E287" s="24"/>
    </row>
    <row r="288" spans="4:5" ht="15.75">
      <c r="D288" s="24"/>
      <c r="E288" s="24"/>
    </row>
    <row r="289" spans="4:5" ht="15.75">
      <c r="D289" s="24"/>
      <c r="E289" s="24"/>
    </row>
    <row r="290" spans="4:5" ht="15.75">
      <c r="D290" s="24"/>
      <c r="E290" s="24"/>
    </row>
    <row r="291" spans="4:5" ht="15.75">
      <c r="D291" s="24"/>
      <c r="E291" s="24"/>
    </row>
    <row r="292" spans="4:5" ht="15.75">
      <c r="D292" s="24"/>
      <c r="E292" s="24"/>
    </row>
    <row r="293" spans="4:5" ht="15.75">
      <c r="D293" s="24"/>
      <c r="E293" s="24"/>
    </row>
    <row r="294" spans="4:5" ht="15.75">
      <c r="D294" s="24"/>
      <c r="E294" s="24"/>
    </row>
    <row r="295" spans="4:5" ht="15.75">
      <c r="D295" s="24"/>
      <c r="E295" s="24"/>
    </row>
    <row r="296" spans="4:5" ht="15.75">
      <c r="D296" s="24"/>
      <c r="E296" s="24"/>
    </row>
    <row r="297" spans="4:5" ht="15.75">
      <c r="D297" s="24"/>
      <c r="E297" s="24"/>
    </row>
    <row r="298" spans="4:5" ht="15.75">
      <c r="D298" s="24"/>
      <c r="E298" s="24"/>
    </row>
    <row r="299" spans="4:5" ht="15.75">
      <c r="D299" s="24"/>
      <c r="E299" s="24"/>
    </row>
    <row r="300" spans="4:5" ht="15.75">
      <c r="D300" s="24"/>
      <c r="E300" s="24"/>
    </row>
    <row r="301" spans="4:5" ht="15.75">
      <c r="D301" s="24"/>
      <c r="E301" s="24"/>
    </row>
    <row r="302" spans="4:5" ht="15.75">
      <c r="D302" s="24"/>
      <c r="E302" s="24"/>
    </row>
    <row r="303" spans="4:5" ht="15.75">
      <c r="D303" s="24"/>
      <c r="E303" s="24"/>
    </row>
    <row r="304" spans="4:5" ht="15.75">
      <c r="D304" s="24"/>
      <c r="E304" s="24"/>
    </row>
    <row r="305" spans="4:5" ht="15.75">
      <c r="D305" s="24"/>
      <c r="E305" s="24"/>
    </row>
    <row r="306" spans="4:5" ht="15.75">
      <c r="D306" s="24"/>
      <c r="E306" s="24"/>
    </row>
    <row r="307" spans="4:5" ht="15.75">
      <c r="D307" s="24"/>
      <c r="E307" s="24"/>
    </row>
    <row r="308" spans="4:5" ht="15.75">
      <c r="D308" s="24"/>
      <c r="E308" s="24"/>
    </row>
    <row r="309" spans="4:5" ht="15.75">
      <c r="D309" s="24"/>
      <c r="E309" s="24"/>
    </row>
    <row r="310" spans="4:5" ht="15.75">
      <c r="D310" s="24"/>
      <c r="E310" s="24"/>
    </row>
    <row r="311" spans="4:5" ht="15.75">
      <c r="D311" s="24"/>
      <c r="E311" s="24"/>
    </row>
    <row r="312" spans="4:5" ht="15.75">
      <c r="D312" s="24"/>
      <c r="E312" s="24"/>
    </row>
    <row r="313" spans="4:5" ht="15.75">
      <c r="D313" s="24"/>
      <c r="E313" s="24"/>
    </row>
    <row r="314" spans="4:5" ht="15.75">
      <c r="D314" s="24"/>
      <c r="E314" s="24"/>
    </row>
    <row r="315" spans="4:5" ht="15.75">
      <c r="D315" s="24"/>
      <c r="E315" s="24"/>
    </row>
    <row r="316" spans="4:5" ht="15.75">
      <c r="D316" s="24"/>
      <c r="E316" s="24"/>
    </row>
    <row r="317" spans="4:5" ht="15.75">
      <c r="D317" s="24"/>
      <c r="E317" s="24"/>
    </row>
    <row r="318" spans="4:5" ht="15.75">
      <c r="D318" s="24"/>
      <c r="E318" s="24"/>
    </row>
    <row r="319" spans="4:5" ht="15.75">
      <c r="D319" s="24"/>
      <c r="E319" s="24"/>
    </row>
    <row r="320" spans="4:5" ht="15.75">
      <c r="D320" s="24"/>
      <c r="E320" s="24"/>
    </row>
    <row r="321" spans="4:5" ht="15.75">
      <c r="D321" s="24"/>
      <c r="E321" s="24"/>
    </row>
    <row r="322" spans="4:5" ht="15.75">
      <c r="D322" s="24"/>
      <c r="E322" s="24"/>
    </row>
    <row r="323" spans="4:5" ht="15.75">
      <c r="D323" s="24"/>
      <c r="E323" s="24"/>
    </row>
    <row r="324" spans="4:5" ht="15.75">
      <c r="D324" s="24"/>
      <c r="E324" s="24"/>
    </row>
    <row r="325" spans="4:5" ht="15.75">
      <c r="D325" s="24"/>
      <c r="E325" s="24"/>
    </row>
    <row r="326" spans="4:5" ht="15.75">
      <c r="D326" s="24"/>
      <c r="E326" s="24"/>
    </row>
    <row r="327" spans="4:5" ht="15.75">
      <c r="D327" s="24"/>
      <c r="E327" s="24"/>
    </row>
    <row r="328" spans="4:5" ht="15.75">
      <c r="D328" s="24"/>
      <c r="E328" s="24"/>
    </row>
    <row r="329" spans="4:5" ht="15.75">
      <c r="D329" s="24"/>
      <c r="E329" s="24"/>
    </row>
    <row r="330" spans="4:5" ht="15.75">
      <c r="D330" s="24"/>
      <c r="E330" s="24"/>
    </row>
    <row r="331" spans="4:5" ht="15.75">
      <c r="D331" s="24"/>
      <c r="E331" s="24"/>
    </row>
    <row r="332" spans="4:5" ht="15.75">
      <c r="D332" s="24"/>
      <c r="E332" s="24"/>
    </row>
    <row r="333" spans="4:5" ht="15.75">
      <c r="D333" s="24"/>
      <c r="E333" s="24"/>
    </row>
    <row r="334" spans="4:5" ht="15.75">
      <c r="D334" s="24"/>
      <c r="E334" s="24"/>
    </row>
  </sheetData>
  <sheetProtection/>
  <mergeCells count="10">
    <mergeCell ref="E73:E79"/>
    <mergeCell ref="A6:E6"/>
    <mergeCell ref="A1:E1"/>
    <mergeCell ref="A2:E2"/>
    <mergeCell ref="A3:E3"/>
    <mergeCell ref="A4:E4"/>
    <mergeCell ref="A73:A79"/>
    <mergeCell ref="B73:B79"/>
    <mergeCell ref="C73:C79"/>
    <mergeCell ref="D73:D79"/>
  </mergeCells>
  <printOptions/>
  <pageMargins left="1.1811023622047245" right="0.1968503937007874" top="0.3937007874015748" bottom="0.2362204724409449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Даниловских Альбина Михайловна</cp:lastModifiedBy>
  <cp:lastPrinted>2014-11-21T10:08:13Z</cp:lastPrinted>
  <dcterms:created xsi:type="dcterms:W3CDTF">2013-10-25T10:02:44Z</dcterms:created>
  <dcterms:modified xsi:type="dcterms:W3CDTF">2015-01-06T13:21:58Z</dcterms:modified>
  <cp:category/>
  <cp:version/>
  <cp:contentType/>
  <cp:contentStatus/>
</cp:coreProperties>
</file>