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265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<sst xmlns="http://schemas.openxmlformats.org/spreadsheetml/2006/main" count="105" uniqueCount="53">
  <si>
    <t>сельского поселения Тундрино</t>
  </si>
  <si>
    <t xml:space="preserve">Наименование </t>
  </si>
  <si>
    <t>Вед</t>
  </si>
  <si>
    <t>Рз</t>
  </si>
  <si>
    <t>Пр</t>
  </si>
  <si>
    <t>Расходы, осуществляемые по вопросам местного значения</t>
  </si>
  <si>
    <t>Расходы, осуществляемые за счет субвенции из Регионального фонда компенсации</t>
  </si>
  <si>
    <t>Всего:</t>
  </si>
  <si>
    <t>АДМИНИСТРАЦИЯ СЕЛЬСКОГО ПОСЕЛЕНИЯ ТУНДРИНО</t>
  </si>
  <si>
    <t>Другие общегосударственные вопросы</t>
  </si>
  <si>
    <t>Мобилизационная и вневойсковая подготовка</t>
  </si>
  <si>
    <t xml:space="preserve">Благоустройство </t>
  </si>
  <si>
    <t xml:space="preserve">Культура </t>
  </si>
  <si>
    <t>01</t>
  </si>
  <si>
    <t>02</t>
  </si>
  <si>
    <t>03</t>
  </si>
  <si>
    <t>05</t>
  </si>
  <si>
    <t>08</t>
  </si>
  <si>
    <t>09</t>
  </si>
  <si>
    <t>04</t>
  </si>
  <si>
    <t>тыс.руб.</t>
  </si>
  <si>
    <t>Кассовый расход за год</t>
  </si>
  <si>
    <t>10</t>
  </si>
  <si>
    <t>Связь и информатика</t>
  </si>
  <si>
    <t>Приложение 6</t>
  </si>
  <si>
    <t>650</t>
  </si>
  <si>
    <t>13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</si>
  <si>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</si>
  <si>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</si>
  <si>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</si>
  <si>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</si>
  <si>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</si>
  <si>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</si>
  <si>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Другие вопросы в области национальной безопасности и правоохранительной деятельности</t>
  </si>
  <si>
    <t>Общегосударственные вопросы</t>
  </si>
  <si>
    <t>Национальная оборона</t>
  </si>
  <si>
    <t xml:space="preserve">650 </t>
  </si>
  <si>
    <t>Национальная экономика</t>
  </si>
  <si>
    <t>Культура и кинематография</t>
  </si>
  <si>
    <t>Жилищно-коммунальное хозяйство</t>
  </si>
  <si>
    <t>Социальная политика</t>
  </si>
  <si>
    <t>к решению Совета депутатов</t>
  </si>
  <si>
    <t>Массовый спорт</t>
  </si>
  <si>
    <t>Национальная безопасность и правоохранительная деятельность</t>
  </si>
  <si>
    <t>Неисполненные назначения 3 590 797рубля 87 копеек</t>
  </si>
  <si>
    <t>Пенсионное обеспечение</t>
  </si>
  <si>
    <t>Прочие межбюджетные трансферты общего характера</t>
  </si>
  <si>
    <t xml:space="preserve"> Межбюджетные трансферты общего характера бюджетам бюджетной системы Российской Федерации</t>
  </si>
  <si>
    <t xml:space="preserve"> от ""  2019 года № </t>
  </si>
  <si>
    <t>Распределение расходов бюджета сельского поселения Тундрино за 2018 год по разделам и подразделам классификации расходов бюджетов</t>
  </si>
  <si>
    <t xml:space="preserve">Обеспечение проведения выборов и референдумов </t>
  </si>
  <si>
    <t>07</t>
  </si>
  <si>
    <t>Коммунальное хозяйство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</si>
</sst>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0"/>
    <numFmt numFmtId="186" formatCode="#,##0.00;[Red]\-#,##0.00;0.00"/>
    <numFmt numFmtId="187" formatCode="000"/>
    <numFmt numFmtId="188" formatCode="0000000000"/>
    <numFmt numFmtId="189" formatCode="#,##0.0;[Red]\-#,##0.0;0.0"/>
    <numFmt numFmtId="190" formatCode="0.0"/>
  </numFmts>
  <fonts count="52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20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color indexed="14"/>
      <name val="Tahoma"/>
      <family val="2"/>
    </font>
    <font>
      <sz val="8"/>
      <name val="Arial Cyr"/>
      <family val="0"/>
    </font>
    <font>
      <sz val="8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184" fontId="2" fillId="33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/>
    </xf>
    <xf numFmtId="184" fontId="8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84" fontId="9" fillId="0" borderId="10" xfId="0" applyNumberFormat="1" applyFont="1" applyBorder="1" applyAlignment="1">
      <alignment horizontal="center" vertical="center" wrapText="1"/>
    </xf>
    <xf numFmtId="184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184" fontId="10" fillId="0" borderId="10" xfId="0" applyNumberFormat="1" applyFont="1" applyFill="1" applyBorder="1" applyAlignment="1">
      <alignment horizontal="center" vertical="center" wrapText="1"/>
    </xf>
    <xf numFmtId="184" fontId="11" fillId="0" borderId="10" xfId="0" applyNumberFormat="1" applyFont="1" applyFill="1" applyBorder="1" applyAlignment="1">
      <alignment horizontal="center" vertical="center" wrapText="1"/>
    </xf>
    <xf numFmtId="184" fontId="10" fillId="33" borderId="10" xfId="0" applyNumberFormat="1" applyFont="1" applyFill="1" applyBorder="1" applyAlignment="1">
      <alignment horizontal="center" vertical="center" wrapText="1"/>
    </xf>
    <xf numFmtId="184" fontId="11" fillId="0" borderId="10" xfId="0" applyNumberFormat="1" applyFont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left" wrapText="1"/>
    </xf>
    <xf numFmtId="184" fontId="12" fillId="0" borderId="0" xfId="0" applyNumberFormat="1" applyFont="1" applyFill="1" applyBorder="1" applyAlignment="1">
      <alignment horizontal="right"/>
    </xf>
    <xf numFmtId="184" fontId="13" fillId="0" borderId="0" xfId="0" applyNumberFormat="1" applyFont="1" applyFill="1" applyBorder="1" applyAlignment="1">
      <alignment horizontal="right"/>
    </xf>
    <xf numFmtId="0" fontId="15" fillId="0" borderId="12" xfId="0" applyFont="1" applyFill="1" applyBorder="1" applyAlignment="1">
      <alignment horizontal="left" wrapText="1"/>
    </xf>
    <xf numFmtId="49" fontId="2" fillId="33" borderId="11" xfId="0" applyNumberFormat="1" applyFont="1" applyFill="1" applyBorder="1" applyAlignment="1">
      <alignment horizontal="center" vertical="center" wrapText="1"/>
    </xf>
    <xf numFmtId="184" fontId="2" fillId="33" borderId="11" xfId="0" applyNumberFormat="1" applyFont="1" applyFill="1" applyBorder="1" applyAlignment="1">
      <alignment horizontal="center" vertical="center" wrapText="1"/>
    </xf>
    <xf numFmtId="184" fontId="9" fillId="0" borderId="11" xfId="0" applyNumberFormat="1" applyFont="1" applyBorder="1" applyAlignment="1">
      <alignment horizontal="center" vertical="center" wrapText="1"/>
    </xf>
    <xf numFmtId="184" fontId="14" fillId="0" borderId="12" xfId="0" applyNumberFormat="1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36.57421875" style="0" customWidth="1"/>
    <col min="2" max="4" width="5.140625" style="0" customWidth="1"/>
    <col min="5" max="7" width="13.421875" style="0" customWidth="1"/>
    <col min="8" max="8" width="14.140625" style="0" customWidth="1"/>
    <col min="9" max="9" width="10.140625" style="0" bestFit="1" customWidth="1"/>
  </cols>
  <sheetData>
    <row r="1" ht="12.75">
      <c r="G1" s="5" t="s">
        <v>24</v>
      </c>
    </row>
    <row r="2" ht="12.75">
      <c r="G2" s="5" t="s">
        <v>41</v>
      </c>
    </row>
    <row r="3" ht="12.75">
      <c r="G3" s="5" t="s">
        <v>0</v>
      </c>
    </row>
    <row r="4" spans="5:7" ht="12.75">
      <c r="E4" s="41" t="s">
        <v>48</v>
      </c>
      <c r="F4" s="41"/>
      <c r="G4" s="41"/>
    </row>
    <row r="5" spans="1:7" ht="44.25" customHeight="1">
      <c r="A5" s="42" t="s">
        <v>49</v>
      </c>
      <c r="B5" s="42"/>
      <c r="C5" s="42"/>
      <c r="D5" s="42"/>
      <c r="E5" s="42"/>
      <c r="F5" s="42"/>
      <c r="G5" s="42"/>
    </row>
    <row r="6" ht="12.75">
      <c r="G6" s="5" t="s">
        <v>20</v>
      </c>
    </row>
    <row r="7" spans="1:7" ht="81.75" customHeight="1">
      <c r="A7" s="3" t="s">
        <v>1</v>
      </c>
      <c r="B7" s="3" t="s">
        <v>2</v>
      </c>
      <c r="C7" s="3" t="s">
        <v>3</v>
      </c>
      <c r="D7" s="3" t="s">
        <v>4</v>
      </c>
      <c r="E7" s="8" t="s">
        <v>21</v>
      </c>
      <c r="F7" s="3" t="s">
        <v>5</v>
      </c>
      <c r="G7" s="8" t="s">
        <v>6</v>
      </c>
    </row>
    <row r="8" spans="1:7" s="6" customFormat="1" ht="25.5">
      <c r="A8" s="23" t="s">
        <v>8</v>
      </c>
      <c r="B8" s="29" t="s">
        <v>25</v>
      </c>
      <c r="C8" s="29"/>
      <c r="D8" s="29"/>
      <c r="E8" s="27">
        <f>SUM(E9+E14+E16+E20+E23+E26+E28+E31)</f>
        <v>33794.4</v>
      </c>
      <c r="F8" s="27">
        <f>SUM(F9+F14+F16+F20+F23+F26+F28+F31)</f>
        <v>33609.1</v>
      </c>
      <c r="G8" s="27">
        <f>SUM(G9+G14+G16+G20+G23+G26+G28+G31)</f>
        <v>185.3</v>
      </c>
    </row>
    <row r="9" spans="1:9" s="6" customFormat="1" ht="17.25" customHeight="1">
      <c r="A9" s="23" t="s">
        <v>34</v>
      </c>
      <c r="B9" s="29" t="s">
        <v>25</v>
      </c>
      <c r="C9" s="29" t="s">
        <v>13</v>
      </c>
      <c r="D9" s="29"/>
      <c r="E9" s="27">
        <f>SUM(E10:E13)</f>
        <v>17721</v>
      </c>
      <c r="F9" s="27">
        <f>SUM(F10:F13)</f>
        <v>17721</v>
      </c>
      <c r="G9" s="27"/>
      <c r="H9" s="39"/>
      <c r="I9" s="40"/>
    </row>
    <row r="10" spans="1:9" ht="51">
      <c r="A10" s="2" t="s">
        <v>31</v>
      </c>
      <c r="B10" s="4" t="s">
        <v>25</v>
      </c>
      <c r="C10" s="4" t="s">
        <v>13</v>
      </c>
      <c r="D10" s="4" t="s">
        <v>14</v>
      </c>
      <c r="E10" s="18">
        <f>SUM(F10:G10)</f>
        <v>1390.7</v>
      </c>
      <c r="F10" s="18">
        <v>1390.7</v>
      </c>
      <c r="G10" s="20"/>
      <c r="H10" s="1"/>
      <c r="I10" s="16"/>
    </row>
    <row r="11" spans="1:8" ht="63.75" customHeight="1">
      <c r="A11" s="2" t="s">
        <v>30</v>
      </c>
      <c r="B11" s="4" t="s">
        <v>25</v>
      </c>
      <c r="C11" s="4" t="s">
        <v>13</v>
      </c>
      <c r="D11" s="4" t="s">
        <v>19</v>
      </c>
      <c r="E11" s="18">
        <f>SUM(F11:G11)</f>
        <v>5440.7</v>
      </c>
      <c r="F11" s="18">
        <v>5440.7</v>
      </c>
      <c r="G11" s="20"/>
      <c r="H11" s="1"/>
    </row>
    <row r="12" spans="1:8" ht="30.75" customHeight="1">
      <c r="A12" s="2" t="s">
        <v>50</v>
      </c>
      <c r="B12" s="4" t="s">
        <v>25</v>
      </c>
      <c r="C12" s="4" t="s">
        <v>13</v>
      </c>
      <c r="D12" s="4" t="s">
        <v>51</v>
      </c>
      <c r="E12" s="18">
        <f>SUM(F12:G12)</f>
        <v>200</v>
      </c>
      <c r="F12" s="18">
        <v>200</v>
      </c>
      <c r="G12" s="20"/>
      <c r="H12" s="1"/>
    </row>
    <row r="13" spans="1:7" ht="18" customHeight="1">
      <c r="A13" s="2" t="s">
        <v>9</v>
      </c>
      <c r="B13" s="4" t="s">
        <v>25</v>
      </c>
      <c r="C13" s="4" t="s">
        <v>13</v>
      </c>
      <c r="D13" s="4" t="s">
        <v>26</v>
      </c>
      <c r="E13" s="18">
        <f>SUM(F13:G13)</f>
        <v>10689.6</v>
      </c>
      <c r="F13" s="18">
        <v>10689.6</v>
      </c>
      <c r="G13" s="20"/>
    </row>
    <row r="14" spans="1:7" ht="12.75">
      <c r="A14" s="23" t="s">
        <v>35</v>
      </c>
      <c r="B14" s="29" t="s">
        <v>25</v>
      </c>
      <c r="C14" s="29" t="s">
        <v>14</v>
      </c>
      <c r="D14" s="29"/>
      <c r="E14" s="25">
        <f>SUM(G14)</f>
        <v>169.5</v>
      </c>
      <c r="F14" s="28">
        <f>SUM(F15)</f>
        <v>0</v>
      </c>
      <c r="G14" s="28">
        <v>169.5</v>
      </c>
    </row>
    <row r="15" spans="1:7" ht="25.5">
      <c r="A15" s="2" t="s">
        <v>10</v>
      </c>
      <c r="B15" s="4" t="s">
        <v>25</v>
      </c>
      <c r="C15" s="4" t="s">
        <v>14</v>
      </c>
      <c r="D15" s="4" t="s">
        <v>15</v>
      </c>
      <c r="E15" s="18">
        <f>SUM(F15:G15)</f>
        <v>121.3</v>
      </c>
      <c r="F15" s="18">
        <v>0</v>
      </c>
      <c r="G15" s="21">
        <v>121.3</v>
      </c>
    </row>
    <row r="16" spans="1:7" ht="25.5">
      <c r="A16" s="23" t="s">
        <v>43</v>
      </c>
      <c r="B16" s="29" t="s">
        <v>36</v>
      </c>
      <c r="C16" s="29" t="s">
        <v>15</v>
      </c>
      <c r="D16" s="29"/>
      <c r="E16" s="25">
        <f>SUM(E17:E19)</f>
        <v>212.4</v>
      </c>
      <c r="F16" s="25">
        <f>SUM(F17:F19)</f>
        <v>196.60000000000002</v>
      </c>
      <c r="G16" s="28">
        <f>SUM(G17)</f>
        <v>15.8</v>
      </c>
    </row>
    <row r="17" spans="1:7" ht="12.75">
      <c r="A17" s="2" t="s">
        <v>29</v>
      </c>
      <c r="B17" s="4" t="s">
        <v>25</v>
      </c>
      <c r="C17" s="4" t="s">
        <v>15</v>
      </c>
      <c r="D17" s="4" t="s">
        <v>19</v>
      </c>
      <c r="E17" s="18">
        <f>SUM(F17:G17)</f>
        <v>15.8</v>
      </c>
      <c r="F17" s="18">
        <v>0</v>
      </c>
      <c r="G17" s="20">
        <v>15.8</v>
      </c>
    </row>
    <row r="18" spans="1:7" s="19" customFormat="1" ht="52.5" customHeight="1">
      <c r="A18" s="17" t="s">
        <v>28</v>
      </c>
      <c r="B18" s="7" t="s">
        <v>25</v>
      </c>
      <c r="C18" s="7" t="s">
        <v>15</v>
      </c>
      <c r="D18" s="7" t="s">
        <v>18</v>
      </c>
      <c r="E18" s="18">
        <f>SUM(F18:G18)</f>
        <v>60.7</v>
      </c>
      <c r="F18" s="18">
        <v>60.7</v>
      </c>
      <c r="G18" s="21">
        <v>0</v>
      </c>
    </row>
    <row r="19" spans="1:7" s="19" customFormat="1" ht="39" customHeight="1">
      <c r="A19" s="17" t="s">
        <v>33</v>
      </c>
      <c r="B19" s="7" t="s">
        <v>25</v>
      </c>
      <c r="C19" s="7" t="s">
        <v>15</v>
      </c>
      <c r="D19" s="7" t="s">
        <v>27</v>
      </c>
      <c r="E19" s="18">
        <f>SUM(F19:G19)</f>
        <v>135.9</v>
      </c>
      <c r="F19" s="18">
        <v>135.9</v>
      </c>
      <c r="G19" s="21">
        <v>0</v>
      </c>
    </row>
    <row r="20" spans="1:7" s="19" customFormat="1" ht="17.25" customHeight="1">
      <c r="A20" s="24" t="s">
        <v>37</v>
      </c>
      <c r="B20" s="7" t="s">
        <v>25</v>
      </c>
      <c r="C20" s="7" t="s">
        <v>19</v>
      </c>
      <c r="D20" s="7"/>
      <c r="E20" s="25">
        <f>SUM(E21:E22)</f>
        <v>1252.7</v>
      </c>
      <c r="F20" s="25">
        <f>SUM(F21:F22)</f>
        <v>1252.7</v>
      </c>
      <c r="G20" s="26"/>
    </row>
    <row r="21" spans="1:7" s="19" customFormat="1" ht="18" customHeight="1">
      <c r="A21" s="17" t="s">
        <v>32</v>
      </c>
      <c r="B21" s="7" t="s">
        <v>25</v>
      </c>
      <c r="C21" s="7" t="s">
        <v>19</v>
      </c>
      <c r="D21" s="7" t="s">
        <v>18</v>
      </c>
      <c r="E21" s="18">
        <f>SUM(F21:G21)</f>
        <v>1044.2</v>
      </c>
      <c r="F21" s="18">
        <v>1044.2</v>
      </c>
      <c r="G21" s="21">
        <v>0</v>
      </c>
    </row>
    <row r="22" spans="1:7" s="19" customFormat="1" ht="12.75">
      <c r="A22" s="17" t="s">
        <v>23</v>
      </c>
      <c r="B22" s="7" t="s">
        <v>25</v>
      </c>
      <c r="C22" s="7" t="s">
        <v>19</v>
      </c>
      <c r="D22" s="7" t="s">
        <v>22</v>
      </c>
      <c r="E22" s="18">
        <f>SUM(F22:G22)</f>
        <v>208.5</v>
      </c>
      <c r="F22" s="18">
        <v>208.5</v>
      </c>
      <c r="G22" s="21">
        <v>0</v>
      </c>
    </row>
    <row r="23" spans="1:7" s="19" customFormat="1" ht="12.75">
      <c r="A23" s="24" t="s">
        <v>39</v>
      </c>
      <c r="B23" s="7" t="s">
        <v>25</v>
      </c>
      <c r="C23" s="7" t="s">
        <v>16</v>
      </c>
      <c r="D23" s="7"/>
      <c r="E23" s="25">
        <f>SUM(E24:E25)</f>
        <v>933.5</v>
      </c>
      <c r="F23" s="25">
        <f>SUM(F24:F25)</f>
        <v>933.5</v>
      </c>
      <c r="G23" s="26">
        <v>0</v>
      </c>
    </row>
    <row r="24" spans="1:7" s="19" customFormat="1" ht="12.75">
      <c r="A24" s="17" t="s">
        <v>52</v>
      </c>
      <c r="B24" s="7" t="s">
        <v>25</v>
      </c>
      <c r="C24" s="7" t="s">
        <v>16</v>
      </c>
      <c r="D24" s="7" t="s">
        <v>14</v>
      </c>
      <c r="E24" s="25">
        <f>SUM(F24)</f>
        <v>499.1</v>
      </c>
      <c r="F24" s="25">
        <v>499.1</v>
      </c>
      <c r="G24" s="26"/>
    </row>
    <row r="25" spans="1:7" ht="12.75">
      <c r="A25" s="2" t="s">
        <v>11</v>
      </c>
      <c r="B25" s="4" t="s">
        <v>25</v>
      </c>
      <c r="C25" s="4" t="s">
        <v>16</v>
      </c>
      <c r="D25" s="4" t="s">
        <v>15</v>
      </c>
      <c r="E25" s="13">
        <f>SUM(F25:G25)</f>
        <v>434.4</v>
      </c>
      <c r="F25" s="13">
        <v>434.4</v>
      </c>
      <c r="G25" s="20">
        <v>0</v>
      </c>
    </row>
    <row r="26" spans="1:7" ht="12.75">
      <c r="A26" s="23" t="s">
        <v>38</v>
      </c>
      <c r="B26" s="4" t="s">
        <v>25</v>
      </c>
      <c r="C26" s="4" t="s">
        <v>17</v>
      </c>
      <c r="D26" s="4"/>
      <c r="E26" s="27">
        <f>SUM(E27)</f>
        <v>10188.1</v>
      </c>
      <c r="F26" s="27">
        <f>SUM(F27)</f>
        <v>10188.1</v>
      </c>
      <c r="G26" s="28">
        <v>0</v>
      </c>
    </row>
    <row r="27" spans="1:7" ht="12.75">
      <c r="A27" s="2" t="s">
        <v>12</v>
      </c>
      <c r="B27" s="4" t="s">
        <v>25</v>
      </c>
      <c r="C27" s="4" t="s">
        <v>17</v>
      </c>
      <c r="D27" s="4" t="s">
        <v>13</v>
      </c>
      <c r="E27" s="13">
        <f>SUM(F27:G27)</f>
        <v>10188.1</v>
      </c>
      <c r="F27" s="13">
        <v>10188.1</v>
      </c>
      <c r="G27" s="20">
        <v>0</v>
      </c>
    </row>
    <row r="28" spans="1:7" ht="12.75">
      <c r="A28" s="23" t="s">
        <v>40</v>
      </c>
      <c r="B28" s="4" t="s">
        <v>25</v>
      </c>
      <c r="C28" s="29" t="s">
        <v>22</v>
      </c>
      <c r="D28" s="29"/>
      <c r="E28" s="27">
        <f>SUM(E29:E30)</f>
        <v>170</v>
      </c>
      <c r="F28" s="27">
        <f>F29+F30</f>
        <v>170</v>
      </c>
      <c r="G28" s="28">
        <v>0</v>
      </c>
    </row>
    <row r="29" spans="1:7" ht="12.75">
      <c r="A29" s="17" t="s">
        <v>45</v>
      </c>
      <c r="B29" s="4" t="s">
        <v>25</v>
      </c>
      <c r="C29" s="4" t="s">
        <v>22</v>
      </c>
      <c r="D29" s="34" t="s">
        <v>13</v>
      </c>
      <c r="E29" s="35">
        <f>SUM(F29:G29)</f>
        <v>120</v>
      </c>
      <c r="F29" s="35">
        <v>120</v>
      </c>
      <c r="G29" s="36">
        <v>0</v>
      </c>
    </row>
    <row r="30" spans="1:9" ht="12.75">
      <c r="A30" s="33" t="s">
        <v>42</v>
      </c>
      <c r="B30" s="30" t="s">
        <v>25</v>
      </c>
      <c r="C30" s="38" t="s">
        <v>22</v>
      </c>
      <c r="D30" s="38" t="s">
        <v>14</v>
      </c>
      <c r="E30" s="35">
        <f>SUM(F30:G30)</f>
        <v>50</v>
      </c>
      <c r="F30" s="37">
        <v>50</v>
      </c>
      <c r="G30" s="37">
        <f>H30</f>
        <v>0</v>
      </c>
      <c r="H30" s="31"/>
      <c r="I30" s="32"/>
    </row>
    <row r="31" spans="1:7" ht="38.25">
      <c r="A31" s="24" t="s">
        <v>47</v>
      </c>
      <c r="B31" s="29" t="s">
        <v>25</v>
      </c>
      <c r="C31" s="29" t="s">
        <v>27</v>
      </c>
      <c r="D31" s="29"/>
      <c r="E31" s="27">
        <f>SUM(E32)</f>
        <v>3147.2</v>
      </c>
      <c r="F31" s="27">
        <f>SUM(F32)</f>
        <v>3147.2</v>
      </c>
      <c r="G31" s="28"/>
    </row>
    <row r="32" spans="1:7" ht="31.5" customHeight="1">
      <c r="A32" s="17" t="s">
        <v>46</v>
      </c>
      <c r="B32" s="4" t="s">
        <v>25</v>
      </c>
      <c r="C32" s="4" t="s">
        <v>27</v>
      </c>
      <c r="D32" s="4" t="s">
        <v>15</v>
      </c>
      <c r="E32" s="13">
        <f>SUM(F32)</f>
        <v>3147.2</v>
      </c>
      <c r="F32" s="13">
        <v>3147.2</v>
      </c>
      <c r="G32" s="20">
        <v>0</v>
      </c>
    </row>
    <row r="33" spans="1:9" s="11" customFormat="1" ht="15.75">
      <c r="A33" s="9" t="s">
        <v>7</v>
      </c>
      <c r="B33" s="10"/>
      <c r="C33" s="10"/>
      <c r="D33" s="10"/>
      <c r="E33" s="14">
        <f>SUM(E9+E14+E16+E20+E23+E26+E28+E31)</f>
        <v>33794.4</v>
      </c>
      <c r="F33" s="14">
        <f>SUM(F9+F14+F16+F20+F23+F26+F28+F31)</f>
        <v>33609.1</v>
      </c>
      <c r="G33" s="14">
        <f>SUM(G9+G14+G16+G20+G23+G26+G28+G31)</f>
        <v>185.3</v>
      </c>
      <c r="I33" s="15"/>
    </row>
    <row r="35" ht="12.75">
      <c r="I35" s="16"/>
    </row>
    <row r="36" spans="1:6" ht="12.75">
      <c r="A36" s="22" t="s">
        <v>44</v>
      </c>
      <c r="B36" s="12"/>
      <c r="C36" s="12"/>
      <c r="D36" s="12"/>
      <c r="F36" s="16"/>
    </row>
  </sheetData>
  <sheetProtection/>
  <mergeCells count="2">
    <mergeCell ref="E4:G4"/>
    <mergeCell ref="A5:G5"/>
  </mergeCells>
  <printOptions/>
  <pageMargins left="0.7874015748031497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Бюджет</cp:lastModifiedBy>
  <cp:lastPrinted>2014-05-15T06:15:09Z</cp:lastPrinted>
  <dcterms:created xsi:type="dcterms:W3CDTF">1996-10-08T23:32:33Z</dcterms:created>
  <dcterms:modified xsi:type="dcterms:W3CDTF">2019-04-17T03:55:15Z</dcterms:modified>
  <cp:category/>
  <cp:version/>
  <cp:contentType/>
  <cp:contentStatus/>
</cp:coreProperties>
</file>