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23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<sst xmlns="http://schemas.openxmlformats.org/spreadsheetml/2006/main" count="61" uniqueCount="53">
  <si>
    <t>Районный бюджет</t>
  </si>
  <si>
    <t>Бюджет поселений</t>
  </si>
  <si>
    <t>Дополнительные доходы райбюджета</t>
  </si>
  <si>
    <t>Дополнительные доходы поселений</t>
  </si>
  <si>
    <t>Всего дополнительных доходов к уточненному плану</t>
  </si>
  <si>
    <t>Показатели</t>
  </si>
  <si>
    <t>План  первоначальный</t>
  </si>
  <si>
    <t xml:space="preserve">Уточненный план  </t>
  </si>
  <si>
    <t>Факт</t>
  </si>
  <si>
    <t xml:space="preserve">% исп.к первоначальному плану </t>
  </si>
  <si>
    <t xml:space="preserve">% исп.к уточненному плану </t>
  </si>
  <si>
    <t>план уточненный</t>
  </si>
  <si>
    <t>% исп.</t>
  </si>
  <si>
    <t>1.Налоговые доходы  Всего</t>
  </si>
  <si>
    <t>2.Неналоговые доходы Всего</t>
  </si>
  <si>
    <t>3.ВСЕГО СОБСТВЕННЫХ ДОХОДОВ:</t>
  </si>
  <si>
    <t>4.Безвозмездные поступления</t>
  </si>
  <si>
    <t>5.ИТОГО ДОХОДОВ:</t>
  </si>
  <si>
    <t>Консолидированный бюджет района                   (без внутренних оборотов)</t>
  </si>
  <si>
    <t>Исполнение  бюджета  Воскресенского района  за январь-февраль  2018 года</t>
  </si>
  <si>
    <t>(тыс.руб.)</t>
  </si>
  <si>
    <t>Уточнен</t>
  </si>
  <si>
    <t>план год</t>
  </si>
  <si>
    <t>план  1</t>
  </si>
  <si>
    <t>квартала</t>
  </si>
  <si>
    <t>Исполне</t>
  </si>
  <si>
    <t>но</t>
  </si>
  <si>
    <t>нения к</t>
  </si>
  <si>
    <t>плану год</t>
  </si>
  <si>
    <t>% испол</t>
  </si>
  <si>
    <t>плану 1</t>
  </si>
  <si>
    <t>Доля в %</t>
  </si>
  <si>
    <t>к общему</t>
  </si>
  <si>
    <t>объему</t>
  </si>
  <si>
    <t>расходов</t>
  </si>
  <si>
    <t>Наименование</t>
  </si>
  <si>
    <t>Исполнение  расходной  части</t>
  </si>
  <si>
    <t>Исполнение доходной  части</t>
  </si>
  <si>
    <t>Образование</t>
  </si>
  <si>
    <t xml:space="preserve">Культура </t>
  </si>
  <si>
    <t>Физическая культура</t>
  </si>
  <si>
    <t>Социальная политика</t>
  </si>
  <si>
    <t>Охрана окружающей среды</t>
  </si>
  <si>
    <t>Средства массов.информации</t>
  </si>
  <si>
    <t>Общегосударств.вопросы</t>
  </si>
  <si>
    <t>Национ.оборона, ГО и ЧС, пожарная безопасность</t>
  </si>
  <si>
    <t>Сельское хозяйство</t>
  </si>
  <si>
    <t>ЖКХ</t>
  </si>
  <si>
    <t>Транспорт</t>
  </si>
  <si>
    <t>Национальная экономика</t>
  </si>
  <si>
    <t>Другие расходы</t>
  </si>
  <si>
    <t>ИТОГО  РАСХОДОВ:</t>
  </si>
  <si>
    <t>Дорожные фонды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</si>
</sst>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Arial Narrow"/>
      <family val="2"/>
    </font>
    <font>
      <b/>
      <sz val="12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0"/>
      <name val="Arial Narrow"/>
      <family val="2"/>
    </font>
    <font>
      <b/>
      <sz val="16"/>
      <name val="Arial Narrow"/>
      <family val="2"/>
    </font>
    <font>
      <b/>
      <sz val="12"/>
      <name val="Arial Cyr"/>
      <family val="0"/>
    </font>
    <font>
      <b/>
      <sz val="11"/>
      <color indexed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2" fillId="0" borderId="0" xfId="52">
      <alignment/>
      <protection/>
    </xf>
    <xf numFmtId="165" fontId="6" fillId="33" borderId="10" xfId="52" applyNumberFormat="1" applyFont="1" applyFill="1" applyBorder="1" applyAlignment="1">
      <alignment vertical="center"/>
      <protection/>
    </xf>
    <xf numFmtId="0" fontId="4" fillId="33" borderId="11" xfId="52" applyFont="1" applyFill="1" applyBorder="1" applyAlignment="1">
      <alignment horizontal="center" vertical="center"/>
      <protection/>
    </xf>
    <xf numFmtId="0" fontId="4" fillId="33" borderId="10" xfId="52" applyFont="1" applyFill="1" applyBorder="1" applyAlignment="1">
      <alignment horizontal="center" vertical="top"/>
      <protection/>
    </xf>
    <xf numFmtId="0" fontId="4" fillId="33" borderId="12" xfId="52" applyFont="1" applyFill="1" applyBorder="1" applyAlignment="1">
      <alignment horizontal="center" vertical="top"/>
      <protection/>
    </xf>
    <xf numFmtId="0" fontId="4" fillId="33" borderId="13" xfId="52" applyFont="1" applyFill="1" applyBorder="1" applyAlignment="1">
      <alignment horizontal="center" vertical="top" wrapText="1"/>
      <protection/>
    </xf>
    <xf numFmtId="0" fontId="4" fillId="33" borderId="14" xfId="52" applyFont="1" applyFill="1" applyBorder="1" applyAlignment="1">
      <alignment horizontal="center" vertical="top"/>
      <protection/>
    </xf>
    <xf numFmtId="0" fontId="4" fillId="33" borderId="14" xfId="52" applyFont="1" applyFill="1" applyBorder="1" applyAlignment="1">
      <alignment horizontal="center" vertical="top" wrapText="1"/>
      <protection/>
    </xf>
    <xf numFmtId="0" fontId="5" fillId="33" borderId="10" xfId="52" applyFont="1" applyFill="1" applyBorder="1" applyAlignment="1">
      <alignment horizontal="center" vertical="center"/>
      <protection/>
    </xf>
    <xf numFmtId="0" fontId="5" fillId="33" borderId="12" xfId="52" applyFont="1" applyFill="1" applyBorder="1" applyAlignment="1">
      <alignment horizontal="center" vertical="center" wrapText="1"/>
      <protection/>
    </xf>
    <xf numFmtId="0" fontId="5" fillId="33" borderId="12" xfId="52" applyFont="1" applyFill="1" applyBorder="1" applyAlignment="1">
      <alignment horizontal="center" vertical="center"/>
      <protection/>
    </xf>
    <xf numFmtId="164" fontId="5" fillId="33" borderId="12" xfId="52" applyNumberFormat="1" applyFont="1" applyFill="1" applyBorder="1" applyAlignment="1">
      <alignment horizontal="right" vertical="center"/>
      <protection/>
    </xf>
    <xf numFmtId="0" fontId="5" fillId="33" borderId="10" xfId="52" applyFont="1" applyFill="1" applyBorder="1" applyAlignment="1">
      <alignment horizontal="center" vertical="center" wrapText="1"/>
      <protection/>
    </xf>
    <xf numFmtId="0" fontId="5" fillId="33" borderId="15" xfId="52" applyFont="1" applyFill="1" applyBorder="1" applyAlignment="1">
      <alignment horizontal="center" vertical="center"/>
      <protection/>
    </xf>
    <xf numFmtId="0" fontId="5" fillId="33" borderId="14" xfId="52" applyFont="1" applyFill="1" applyBorder="1" applyAlignment="1">
      <alignment horizontal="center" vertical="center" wrapText="1"/>
      <protection/>
    </xf>
    <xf numFmtId="0" fontId="4" fillId="33" borderId="10" xfId="52" applyFont="1" applyFill="1" applyBorder="1" applyAlignment="1">
      <alignment horizontal="left" vertical="center" wrapText="1"/>
      <protection/>
    </xf>
    <xf numFmtId="165" fontId="6" fillId="33" borderId="16" xfId="52" applyNumberFormat="1" applyFont="1" applyFill="1" applyBorder="1" applyAlignment="1">
      <alignment vertical="center"/>
      <protection/>
    </xf>
    <xf numFmtId="165" fontId="5" fillId="33" borderId="0" xfId="52" applyNumberFormat="1" applyFont="1" applyFill="1" applyAlignment="1">
      <alignment vertical="center"/>
      <protection/>
    </xf>
    <xf numFmtId="164" fontId="3" fillId="33" borderId="0" xfId="52" applyNumberFormat="1" applyFont="1" applyFill="1">
      <alignment/>
      <protection/>
    </xf>
    <xf numFmtId="165" fontId="2" fillId="0" borderId="0" xfId="52" applyNumberFormat="1">
      <alignment/>
      <protection/>
    </xf>
    <xf numFmtId="0" fontId="4" fillId="33" borderId="10" xfId="52" applyFont="1" applyFill="1" applyBorder="1" applyAlignment="1">
      <alignment horizontal="center" vertical="top" wrapText="1"/>
      <protection/>
    </xf>
    <xf numFmtId="0" fontId="4" fillId="33" borderId="12" xfId="52" applyFont="1" applyFill="1" applyBorder="1" applyAlignment="1">
      <alignment horizontal="center" vertical="top" wrapText="1"/>
      <protection/>
    </xf>
    <xf numFmtId="0" fontId="8" fillId="33" borderId="0" xfId="52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4" fillId="33" borderId="12" xfId="52" applyFont="1" applyFill="1" applyBorder="1" applyAlignment="1">
      <alignment horizontal="center" vertical="center"/>
      <protection/>
    </xf>
    <xf numFmtId="0" fontId="9" fillId="0" borderId="0" xfId="52" applyFont="1">
      <alignment/>
      <protection/>
    </xf>
    <xf numFmtId="0" fontId="43" fillId="0" borderId="11" xfId="0" applyFont="1" applyBorder="1" applyAlignment="1">
      <alignment horizontal="center"/>
    </xf>
    <xf numFmtId="0" fontId="43" fillId="0" borderId="0" xfId="0" applyFont="1" applyAlignment="1">
      <alignment horizontal="center"/>
    </xf>
    <xf numFmtId="0" fontId="43" fillId="0" borderId="11" xfId="0" applyFont="1" applyFill="1" applyBorder="1" applyAlignment="1">
      <alignment horizontal="center"/>
    </xf>
    <xf numFmtId="0" fontId="43" fillId="0" borderId="17" xfId="0" applyFont="1" applyBorder="1" applyAlignment="1">
      <alignment horizontal="center"/>
    </xf>
    <xf numFmtId="0" fontId="43" fillId="0" borderId="17" xfId="0" applyFont="1" applyFill="1" applyBorder="1" applyAlignment="1">
      <alignment horizontal="center"/>
    </xf>
    <xf numFmtId="0" fontId="43" fillId="0" borderId="10" xfId="0" applyFont="1" applyBorder="1" applyAlignment="1">
      <alignment/>
    </xf>
    <xf numFmtId="164" fontId="43" fillId="0" borderId="10" xfId="0" applyNumberFormat="1" applyFont="1" applyBorder="1" applyAlignment="1">
      <alignment/>
    </xf>
    <xf numFmtId="0" fontId="43" fillId="0" borderId="10" xfId="0" applyFont="1" applyBorder="1" applyAlignment="1">
      <alignment vertical="justify"/>
    </xf>
    <xf numFmtId="0" fontId="43" fillId="0" borderId="11" xfId="0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/>
    </xf>
    <xf numFmtId="165" fontId="6" fillId="33" borderId="0" xfId="52" applyNumberFormat="1" applyFont="1" applyFill="1" applyBorder="1" applyAlignment="1">
      <alignment vertical="center" wrapText="1"/>
      <protection/>
    </xf>
    <xf numFmtId="0" fontId="3" fillId="33" borderId="0" xfId="52" applyFont="1" applyFill="1" applyBorder="1" applyAlignment="1">
      <alignment horizontal="left" vertical="top" wrapText="1"/>
      <protection/>
    </xf>
    <xf numFmtId="0" fontId="7" fillId="33" borderId="0" xfId="52" applyFont="1" applyFill="1" applyBorder="1" applyAlignment="1">
      <alignment vertical="top"/>
      <protection/>
    </xf>
    <xf numFmtId="0" fontId="8" fillId="33" borderId="0" xfId="52" applyFont="1" applyFill="1" applyBorder="1" applyAlignment="1">
      <alignment horizontal="center" vertical="center" wrapText="1"/>
      <protection/>
    </xf>
    <xf numFmtId="0" fontId="4" fillId="33" borderId="18" xfId="52" applyFont="1" applyFill="1" applyBorder="1" applyAlignment="1">
      <alignment horizontal="center" vertical="top" wrapText="1"/>
      <protection/>
    </xf>
    <xf numFmtId="0" fontId="4" fillId="33" borderId="19" xfId="52" applyFont="1" applyFill="1" applyBorder="1" applyAlignment="1">
      <alignment horizontal="center" vertical="top" wrapText="1"/>
      <protection/>
    </xf>
    <xf numFmtId="0" fontId="4" fillId="33" borderId="20" xfId="52" applyFont="1" applyFill="1" applyBorder="1" applyAlignment="1">
      <alignment horizontal="center" vertical="top" wrapText="1"/>
      <protection/>
    </xf>
    <xf numFmtId="0" fontId="4" fillId="33" borderId="10" xfId="52" applyFont="1" applyFill="1" applyBorder="1" applyAlignment="1">
      <alignment horizontal="center" vertical="top" wrapText="1"/>
      <protection/>
    </xf>
    <xf numFmtId="0" fontId="4" fillId="33" borderId="11" xfId="52" applyFont="1" applyFill="1" applyBorder="1" applyAlignment="1">
      <alignment horizontal="center" vertical="top" wrapText="1"/>
      <protection/>
    </xf>
    <xf numFmtId="0" fontId="4" fillId="33" borderId="12" xfId="52" applyFont="1" applyFill="1" applyBorder="1" applyAlignment="1">
      <alignment horizontal="center" vertical="top" wrapText="1"/>
      <protection/>
    </xf>
    <xf numFmtId="0" fontId="4" fillId="33" borderId="21" xfId="52" applyFont="1" applyFill="1" applyBorder="1" applyAlignment="1">
      <alignment horizontal="center" vertical="center" wrapText="1"/>
      <protection/>
    </xf>
    <xf numFmtId="0" fontId="0" fillId="0" borderId="21" xfId="0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1"/>
  <sheetViews>
    <sheetView tabSelected="1" zoomScalePageLayoutView="0" workbookViewId="0" topLeftCell="A10">
      <selection activeCell="Q24" sqref="Q24"/>
    </sheetView>
  </sheetViews>
  <sheetFormatPr defaultColWidth="9.140625" defaultRowHeight="15"/>
  <cols>
    <col min="1" max="1" width="29.421875" style="0" customWidth="1"/>
    <col min="2" max="2" width="10.00390625" style="0" bestFit="1" customWidth="1"/>
    <col min="5" max="5" width="0" style="0" hidden="1" customWidth="1"/>
    <col min="6" max="6" width="10.00390625" style="0" customWidth="1"/>
    <col min="8" max="8" width="10.00390625" style="0" customWidth="1"/>
    <col min="10" max="10" width="0" style="0" hidden="1" customWidth="1"/>
    <col min="11" max="11" width="8.421875" style="0" customWidth="1"/>
    <col min="14" max="14" width="0" style="0" hidden="1" customWidth="1"/>
    <col min="15" max="15" width="8.57421875" style="0" customWidth="1"/>
  </cols>
  <sheetData>
    <row r="1" spans="1:18" ht="27.75" customHeight="1">
      <c r="A1" s="40" t="s">
        <v>19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</row>
    <row r="2" spans="1:19" ht="13.5" customHeight="1">
      <c r="A2" s="26" t="s">
        <v>37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47" t="s">
        <v>20</v>
      </c>
      <c r="R2" s="48"/>
      <c r="S2" s="24"/>
    </row>
    <row r="3" spans="1:18" ht="36" customHeight="1">
      <c r="A3" s="3"/>
      <c r="B3" s="41" t="s">
        <v>18</v>
      </c>
      <c r="C3" s="42"/>
      <c r="D3" s="42"/>
      <c r="E3" s="42"/>
      <c r="F3" s="42"/>
      <c r="G3" s="43"/>
      <c r="H3" s="44" t="s">
        <v>0</v>
      </c>
      <c r="I3" s="44"/>
      <c r="J3" s="44"/>
      <c r="K3" s="44"/>
      <c r="L3" s="44" t="s">
        <v>1</v>
      </c>
      <c r="M3" s="44"/>
      <c r="N3" s="44"/>
      <c r="O3" s="44"/>
      <c r="P3" s="45" t="s">
        <v>2</v>
      </c>
      <c r="Q3" s="45" t="s">
        <v>3</v>
      </c>
      <c r="R3" s="45" t="s">
        <v>4</v>
      </c>
    </row>
    <row r="4" spans="1:18" ht="63">
      <c r="A4" s="25" t="s">
        <v>5</v>
      </c>
      <c r="B4" s="21" t="s">
        <v>6</v>
      </c>
      <c r="C4" s="21" t="s">
        <v>7</v>
      </c>
      <c r="D4" s="4" t="s">
        <v>8</v>
      </c>
      <c r="E4" s="4"/>
      <c r="F4" s="21" t="s">
        <v>9</v>
      </c>
      <c r="G4" s="21" t="s">
        <v>10</v>
      </c>
      <c r="H4" s="22" t="s">
        <v>11</v>
      </c>
      <c r="I4" s="5" t="s">
        <v>8</v>
      </c>
      <c r="J4" s="5"/>
      <c r="K4" s="22" t="s">
        <v>12</v>
      </c>
      <c r="L4" s="6" t="s">
        <v>11</v>
      </c>
      <c r="M4" s="7" t="s">
        <v>8</v>
      </c>
      <c r="N4" s="7"/>
      <c r="O4" s="8" t="s">
        <v>12</v>
      </c>
      <c r="P4" s="46"/>
      <c r="Q4" s="46"/>
      <c r="R4" s="46"/>
    </row>
    <row r="5" spans="1:18" ht="16.5">
      <c r="A5" s="9">
        <v>1</v>
      </c>
      <c r="B5" s="10">
        <v>2</v>
      </c>
      <c r="C5" s="11">
        <v>3</v>
      </c>
      <c r="D5" s="11">
        <v>4</v>
      </c>
      <c r="E5" s="12">
        <v>100</v>
      </c>
      <c r="F5" s="11">
        <v>5</v>
      </c>
      <c r="G5" s="10">
        <v>6</v>
      </c>
      <c r="H5" s="9">
        <v>7</v>
      </c>
      <c r="I5" s="9">
        <v>8</v>
      </c>
      <c r="J5" s="12">
        <v>100</v>
      </c>
      <c r="K5" s="13">
        <v>9</v>
      </c>
      <c r="L5" s="14">
        <v>10</v>
      </c>
      <c r="M5" s="9">
        <v>11</v>
      </c>
      <c r="N5" s="12">
        <v>100</v>
      </c>
      <c r="O5" s="15">
        <v>12</v>
      </c>
      <c r="P5" s="11">
        <v>13</v>
      </c>
      <c r="Q5" s="15">
        <v>14</v>
      </c>
      <c r="R5" s="11">
        <v>15</v>
      </c>
    </row>
    <row r="6" spans="1:18" ht="36.75" customHeight="1">
      <c r="A6" s="16" t="s">
        <v>13</v>
      </c>
      <c r="B6" s="2">
        <v>19100.6</v>
      </c>
      <c r="C6" s="2">
        <v>19100.6</v>
      </c>
      <c r="D6" s="2">
        <v>17945.4</v>
      </c>
      <c r="E6" s="2"/>
      <c r="F6" s="2">
        <v>94</v>
      </c>
      <c r="G6" s="2">
        <v>94</v>
      </c>
      <c r="H6" s="2">
        <v>15574.5</v>
      </c>
      <c r="I6" s="2">
        <v>13910.7</v>
      </c>
      <c r="J6" s="2"/>
      <c r="K6" s="2">
        <v>89.3</v>
      </c>
      <c r="L6" s="2">
        <v>3526.1</v>
      </c>
      <c r="M6" s="2">
        <v>4034.7</v>
      </c>
      <c r="N6" s="2"/>
      <c r="O6" s="2">
        <v>114.4</v>
      </c>
      <c r="P6" s="2">
        <v>-1663.8</v>
      </c>
      <c r="Q6" s="17">
        <v>508.6</v>
      </c>
      <c r="R6" s="2">
        <v>-1155.2</v>
      </c>
    </row>
    <row r="7" spans="1:18" ht="36" customHeight="1">
      <c r="A7" s="16" t="s">
        <v>14</v>
      </c>
      <c r="B7" s="2">
        <v>3512.1</v>
      </c>
      <c r="C7" s="2">
        <v>3512.1</v>
      </c>
      <c r="D7" s="2">
        <v>4152.9</v>
      </c>
      <c r="E7" s="2"/>
      <c r="F7" s="2">
        <v>118.2</v>
      </c>
      <c r="G7" s="2">
        <v>118.2</v>
      </c>
      <c r="H7" s="2">
        <v>3367</v>
      </c>
      <c r="I7" s="2">
        <v>3915.2</v>
      </c>
      <c r="J7" s="2"/>
      <c r="K7" s="2">
        <v>116.3</v>
      </c>
      <c r="L7" s="2">
        <v>145.1</v>
      </c>
      <c r="M7" s="2">
        <v>237.7</v>
      </c>
      <c r="N7" s="2"/>
      <c r="O7" s="2">
        <v>163.8</v>
      </c>
      <c r="P7" s="2">
        <v>548.2</v>
      </c>
      <c r="Q7" s="17">
        <v>92.6</v>
      </c>
      <c r="R7" s="2">
        <v>640.8</v>
      </c>
    </row>
    <row r="8" spans="1:18" ht="42.75" customHeight="1">
      <c r="A8" s="16" t="s">
        <v>15</v>
      </c>
      <c r="B8" s="2">
        <f>B6+B7</f>
        <v>22612.699999999997</v>
      </c>
      <c r="C8" s="2">
        <f aca="true" t="shared" si="0" ref="C8:R8">C6+C7</f>
        <v>22612.699999999997</v>
      </c>
      <c r="D8" s="2">
        <f t="shared" si="0"/>
        <v>22098.300000000003</v>
      </c>
      <c r="E8" s="2">
        <f t="shared" si="0"/>
        <v>0</v>
      </c>
      <c r="F8" s="2">
        <v>97.7</v>
      </c>
      <c r="G8" s="2">
        <v>97.7</v>
      </c>
      <c r="H8" s="2">
        <f t="shared" si="0"/>
        <v>18941.5</v>
      </c>
      <c r="I8" s="2">
        <f t="shared" si="0"/>
        <v>17825.9</v>
      </c>
      <c r="J8" s="2">
        <f t="shared" si="0"/>
        <v>0</v>
      </c>
      <c r="K8" s="2">
        <v>94.1</v>
      </c>
      <c r="L8" s="2">
        <f t="shared" si="0"/>
        <v>3671.2</v>
      </c>
      <c r="M8" s="2">
        <f t="shared" si="0"/>
        <v>4272.4</v>
      </c>
      <c r="N8" s="2">
        <f t="shared" si="0"/>
        <v>0</v>
      </c>
      <c r="O8" s="2">
        <v>116.4</v>
      </c>
      <c r="P8" s="2">
        <f t="shared" si="0"/>
        <v>-1115.6</v>
      </c>
      <c r="Q8" s="2">
        <f t="shared" si="0"/>
        <v>601.2</v>
      </c>
      <c r="R8" s="2">
        <f t="shared" si="0"/>
        <v>-514.4000000000001</v>
      </c>
    </row>
    <row r="9" spans="1:18" ht="52.5" customHeight="1">
      <c r="A9" s="16" t="s">
        <v>16</v>
      </c>
      <c r="B9" s="2">
        <v>63811</v>
      </c>
      <c r="C9" s="2">
        <v>59337.2</v>
      </c>
      <c r="D9" s="2">
        <v>59469.2</v>
      </c>
      <c r="E9" s="2"/>
      <c r="F9" s="2">
        <v>93.2</v>
      </c>
      <c r="G9" s="2">
        <v>100.2</v>
      </c>
      <c r="H9" s="2">
        <v>59537.2</v>
      </c>
      <c r="I9" s="2">
        <v>59669.2</v>
      </c>
      <c r="J9" s="2"/>
      <c r="K9" s="2">
        <v>100.2</v>
      </c>
      <c r="L9" s="2">
        <v>9521.3</v>
      </c>
      <c r="M9" s="2">
        <v>7386.4</v>
      </c>
      <c r="N9" s="2"/>
      <c r="O9" s="2">
        <v>77.6</v>
      </c>
      <c r="P9" s="37"/>
      <c r="Q9" s="37"/>
      <c r="R9" s="37"/>
    </row>
    <row r="10" spans="1:18" ht="36" customHeight="1">
      <c r="A10" s="16" t="s">
        <v>17</v>
      </c>
      <c r="B10" s="2">
        <f>B8+B9</f>
        <v>86423.7</v>
      </c>
      <c r="C10" s="2">
        <f aca="true" t="shared" si="1" ref="C10:N10">C8+C9</f>
        <v>81949.9</v>
      </c>
      <c r="D10" s="2">
        <f t="shared" si="1"/>
        <v>81567.5</v>
      </c>
      <c r="E10" s="2">
        <f t="shared" si="1"/>
        <v>0</v>
      </c>
      <c r="F10" s="2">
        <v>94.4</v>
      </c>
      <c r="G10" s="2">
        <v>99.5</v>
      </c>
      <c r="H10" s="2">
        <f t="shared" si="1"/>
        <v>78478.7</v>
      </c>
      <c r="I10" s="2">
        <f t="shared" si="1"/>
        <v>77495.1</v>
      </c>
      <c r="J10" s="2">
        <f t="shared" si="1"/>
        <v>0</v>
      </c>
      <c r="K10" s="2">
        <v>98.7</v>
      </c>
      <c r="L10" s="2">
        <f t="shared" si="1"/>
        <v>13192.5</v>
      </c>
      <c r="M10" s="2">
        <f t="shared" si="1"/>
        <v>11658.8</v>
      </c>
      <c r="N10" s="2">
        <f t="shared" si="1"/>
        <v>0</v>
      </c>
      <c r="O10" s="2">
        <v>88.4</v>
      </c>
      <c r="P10" s="18"/>
      <c r="Q10" s="18"/>
      <c r="R10" s="18"/>
    </row>
    <row r="11" spans="1:14" ht="9" customHeight="1">
      <c r="A11" s="38"/>
      <c r="B11" s="38"/>
      <c r="C11" s="38"/>
      <c r="D11" s="38"/>
      <c r="E11" s="39"/>
      <c r="F11" s="39"/>
      <c r="G11" s="39"/>
      <c r="H11" s="39"/>
      <c r="I11" s="19"/>
      <c r="J11" s="19"/>
      <c r="K11" s="1"/>
      <c r="L11" s="1"/>
      <c r="M11" s="19"/>
      <c r="N11" s="19"/>
    </row>
    <row r="12" spans="1:14" ht="21" customHeight="1">
      <c r="A12" s="26" t="s">
        <v>36</v>
      </c>
      <c r="B12" s="1"/>
      <c r="C12" s="1"/>
      <c r="D12" s="1"/>
      <c r="E12" s="1"/>
      <c r="F12" s="1"/>
      <c r="G12" s="1"/>
      <c r="H12" s="20"/>
      <c r="I12" s="20"/>
      <c r="J12" s="1"/>
      <c r="K12" s="1"/>
      <c r="L12" s="20"/>
      <c r="M12" s="20"/>
      <c r="N12" s="1"/>
    </row>
    <row r="13" spans="1:8" ht="21.75" customHeight="1">
      <c r="A13" s="35" t="s">
        <v>35</v>
      </c>
      <c r="B13" s="27" t="s">
        <v>21</v>
      </c>
      <c r="C13" s="27" t="s">
        <v>21</v>
      </c>
      <c r="D13" s="27" t="s">
        <v>25</v>
      </c>
      <c r="E13" s="28"/>
      <c r="F13" s="27" t="s">
        <v>29</v>
      </c>
      <c r="G13" s="27" t="s">
        <v>29</v>
      </c>
      <c r="H13" s="29" t="s">
        <v>31</v>
      </c>
    </row>
    <row r="14" spans="1:8" ht="16.5">
      <c r="A14" s="36"/>
      <c r="B14" s="30" t="s">
        <v>22</v>
      </c>
      <c r="C14" s="30" t="s">
        <v>23</v>
      </c>
      <c r="D14" s="30" t="s">
        <v>26</v>
      </c>
      <c r="E14" s="28"/>
      <c r="F14" s="30" t="s">
        <v>27</v>
      </c>
      <c r="G14" s="30" t="s">
        <v>27</v>
      </c>
      <c r="H14" s="31" t="s">
        <v>32</v>
      </c>
    </row>
    <row r="15" spans="1:8" ht="16.5">
      <c r="A15" s="36"/>
      <c r="B15" s="30"/>
      <c r="C15" s="30" t="s">
        <v>24</v>
      </c>
      <c r="D15" s="30"/>
      <c r="E15" s="28"/>
      <c r="F15" s="30" t="s">
        <v>28</v>
      </c>
      <c r="G15" s="30" t="s">
        <v>30</v>
      </c>
      <c r="H15" s="31" t="s">
        <v>33</v>
      </c>
    </row>
    <row r="16" spans="1:8" ht="16.5">
      <c r="A16" s="36"/>
      <c r="B16" s="30"/>
      <c r="C16" s="30"/>
      <c r="D16" s="30"/>
      <c r="E16" s="28"/>
      <c r="F16" s="30"/>
      <c r="G16" s="30" t="s">
        <v>24</v>
      </c>
      <c r="H16" s="31" t="s">
        <v>34</v>
      </c>
    </row>
    <row r="17" spans="1:8" ht="25.5" customHeight="1">
      <c r="A17" s="32" t="s">
        <v>38</v>
      </c>
      <c r="B17" s="33">
        <v>334631.4</v>
      </c>
      <c r="C17" s="33">
        <v>77662.3</v>
      </c>
      <c r="D17" s="33">
        <v>44073.9</v>
      </c>
      <c r="E17" s="33"/>
      <c r="F17" s="33">
        <v>13.2</v>
      </c>
      <c r="G17" s="33">
        <v>56.8</v>
      </c>
      <c r="H17" s="33">
        <v>58.1</v>
      </c>
    </row>
    <row r="18" spans="1:8" ht="24.75" customHeight="1">
      <c r="A18" s="32" t="s">
        <v>39</v>
      </c>
      <c r="B18" s="33">
        <v>88556.2</v>
      </c>
      <c r="C18" s="33">
        <v>19478.6</v>
      </c>
      <c r="D18" s="33">
        <v>11292.8</v>
      </c>
      <c r="E18" s="33"/>
      <c r="F18" s="33">
        <v>12.8</v>
      </c>
      <c r="G18" s="33">
        <v>58</v>
      </c>
      <c r="H18" s="33">
        <v>14.9</v>
      </c>
    </row>
    <row r="19" spans="1:8" ht="30" customHeight="1">
      <c r="A19" s="32" t="s">
        <v>40</v>
      </c>
      <c r="B19" s="33">
        <v>174</v>
      </c>
      <c r="C19" s="33">
        <v>122.6</v>
      </c>
      <c r="D19" s="33">
        <v>75.6</v>
      </c>
      <c r="E19" s="33"/>
      <c r="F19" s="33">
        <v>43.4</v>
      </c>
      <c r="G19" s="33">
        <v>61.6</v>
      </c>
      <c r="H19" s="33">
        <v>0.1</v>
      </c>
    </row>
    <row r="20" spans="1:8" ht="23.25" customHeight="1">
      <c r="A20" s="32" t="s">
        <v>41</v>
      </c>
      <c r="B20" s="33">
        <v>23398.1</v>
      </c>
      <c r="C20" s="33">
        <v>2308.1</v>
      </c>
      <c r="D20" s="33">
        <v>1451.8</v>
      </c>
      <c r="E20" s="33"/>
      <c r="F20" s="33">
        <v>6.2</v>
      </c>
      <c r="G20" s="33">
        <v>62.9</v>
      </c>
      <c r="H20" s="33">
        <v>1.9</v>
      </c>
    </row>
    <row r="21" spans="1:8" ht="24.75" customHeight="1">
      <c r="A21" s="32" t="s">
        <v>42</v>
      </c>
      <c r="B21" s="33">
        <v>3975.5</v>
      </c>
      <c r="C21" s="33">
        <v>837</v>
      </c>
      <c r="D21" s="33">
        <v>357.6</v>
      </c>
      <c r="E21" s="33"/>
      <c r="F21" s="33">
        <v>9</v>
      </c>
      <c r="G21" s="33">
        <v>42.7</v>
      </c>
      <c r="H21" s="33">
        <v>0.5</v>
      </c>
    </row>
    <row r="22" spans="1:8" ht="27.75" customHeight="1">
      <c r="A22" s="32" t="s">
        <v>43</v>
      </c>
      <c r="B22" s="33">
        <v>3028.1</v>
      </c>
      <c r="C22" s="33">
        <v>669.6</v>
      </c>
      <c r="D22" s="33">
        <v>459.7</v>
      </c>
      <c r="E22" s="33"/>
      <c r="F22" s="33">
        <v>15.2</v>
      </c>
      <c r="G22" s="33">
        <v>68.6</v>
      </c>
      <c r="H22" s="33">
        <v>0.6</v>
      </c>
    </row>
    <row r="23" spans="1:8" ht="26.25" customHeight="1">
      <c r="A23" s="32" t="s">
        <v>44</v>
      </c>
      <c r="B23" s="33">
        <v>63131.9</v>
      </c>
      <c r="C23" s="33">
        <v>15936</v>
      </c>
      <c r="D23" s="33">
        <v>8754.1</v>
      </c>
      <c r="E23" s="33"/>
      <c r="F23" s="33">
        <v>13.9</v>
      </c>
      <c r="G23" s="33">
        <v>54.9</v>
      </c>
      <c r="H23" s="33">
        <v>11.5</v>
      </c>
    </row>
    <row r="24" spans="1:8" ht="33">
      <c r="A24" s="34" t="s">
        <v>45</v>
      </c>
      <c r="B24" s="33">
        <v>18314.6</v>
      </c>
      <c r="C24" s="33">
        <v>4021.7</v>
      </c>
      <c r="D24" s="33">
        <v>2134</v>
      </c>
      <c r="E24" s="33"/>
      <c r="F24" s="33">
        <v>11.7</v>
      </c>
      <c r="G24" s="33">
        <v>53.1</v>
      </c>
      <c r="H24" s="33">
        <v>2.8</v>
      </c>
    </row>
    <row r="25" spans="1:8" ht="24" customHeight="1">
      <c r="A25" s="32" t="s">
        <v>46</v>
      </c>
      <c r="B25" s="33">
        <v>11680</v>
      </c>
      <c r="C25" s="33">
        <v>2065.6</v>
      </c>
      <c r="D25" s="33">
        <v>1537.4</v>
      </c>
      <c r="E25" s="33"/>
      <c r="F25" s="33">
        <v>13.2</v>
      </c>
      <c r="G25" s="33">
        <v>74.4</v>
      </c>
      <c r="H25" s="33">
        <v>2</v>
      </c>
    </row>
    <row r="26" spans="1:8" ht="23.25" customHeight="1">
      <c r="A26" s="32" t="s">
        <v>47</v>
      </c>
      <c r="B26" s="33">
        <v>38131.2</v>
      </c>
      <c r="C26" s="33">
        <v>4436.4</v>
      </c>
      <c r="D26" s="33">
        <v>2935.1</v>
      </c>
      <c r="E26" s="33"/>
      <c r="F26" s="33">
        <v>7.7</v>
      </c>
      <c r="G26" s="33">
        <v>66.2</v>
      </c>
      <c r="H26" s="33">
        <v>3.9</v>
      </c>
    </row>
    <row r="27" spans="1:8" ht="27" customHeight="1">
      <c r="A27" s="32" t="s">
        <v>48</v>
      </c>
      <c r="B27" s="33">
        <v>2695.4</v>
      </c>
      <c r="C27" s="33">
        <v>685.8</v>
      </c>
      <c r="D27" s="33">
        <v>612.4</v>
      </c>
      <c r="E27" s="33"/>
      <c r="F27" s="33">
        <v>22.7</v>
      </c>
      <c r="G27" s="33">
        <v>89.3</v>
      </c>
      <c r="H27" s="33">
        <v>0.8</v>
      </c>
    </row>
    <row r="28" spans="1:8" ht="27.75" customHeight="1">
      <c r="A28" s="32" t="s">
        <v>52</v>
      </c>
      <c r="B28" s="33">
        <v>14207.4</v>
      </c>
      <c r="C28" s="33">
        <v>2680.3</v>
      </c>
      <c r="D28" s="33">
        <v>1320.3</v>
      </c>
      <c r="E28" s="33"/>
      <c r="F28" s="33">
        <v>9.3</v>
      </c>
      <c r="G28" s="33">
        <v>49.3</v>
      </c>
      <c r="H28" s="33">
        <v>1.7</v>
      </c>
    </row>
    <row r="29" spans="1:8" ht="25.5" customHeight="1">
      <c r="A29" s="32" t="s">
        <v>49</v>
      </c>
      <c r="B29" s="33">
        <v>4625.1</v>
      </c>
      <c r="C29" s="33">
        <v>891.4</v>
      </c>
      <c r="D29" s="33">
        <v>677.1</v>
      </c>
      <c r="E29" s="33"/>
      <c r="F29" s="33">
        <v>14.6</v>
      </c>
      <c r="G29" s="33">
        <v>76</v>
      </c>
      <c r="H29" s="33">
        <v>0.9</v>
      </c>
    </row>
    <row r="30" spans="1:8" ht="27.75" customHeight="1">
      <c r="A30" s="32" t="s">
        <v>50</v>
      </c>
      <c r="B30" s="33">
        <f>B31-B17-B18-B19-B20-B21-B22-B23-B24-B25-B26-B27-B28-B29</f>
        <v>3355.999999999978</v>
      </c>
      <c r="C30" s="33">
        <f>C31-C17-C18-C19-C20-C21-C22-C23-C24-C25-C26-C27-C28-C29</f>
        <v>165.70000000000766</v>
      </c>
      <c r="D30" s="33">
        <f>D31-D17-D18-D19-D20-D21-D22-D23-D24-D25-D26-D27-D28-D29</f>
        <v>124.2000000000022</v>
      </c>
      <c r="E30" s="33"/>
      <c r="F30" s="33">
        <v>3.7</v>
      </c>
      <c r="G30" s="33">
        <v>75</v>
      </c>
      <c r="H30" s="33">
        <f>H31-H17-H18-H19-H20-H21-H22-H23-H24-H25-H26-H27-H28-H29</f>
        <v>0.2999999999999977</v>
      </c>
    </row>
    <row r="31" spans="1:8" ht="26.25" customHeight="1">
      <c r="A31" s="32" t="s">
        <v>51</v>
      </c>
      <c r="B31" s="33">
        <v>609904.9</v>
      </c>
      <c r="C31" s="33">
        <v>131961.1</v>
      </c>
      <c r="D31" s="33">
        <v>75806</v>
      </c>
      <c r="E31" s="33"/>
      <c r="F31" s="33">
        <v>12.4</v>
      </c>
      <c r="G31" s="33">
        <v>57.4</v>
      </c>
      <c r="H31" s="33">
        <v>100</v>
      </c>
    </row>
  </sheetData>
  <sheetProtection/>
  <mergeCells count="11">
    <mergeCell ref="A13:A16"/>
    <mergeCell ref="P9:R9"/>
    <mergeCell ref="A11:H11"/>
    <mergeCell ref="A1:R1"/>
    <mergeCell ref="B3:G3"/>
    <mergeCell ref="H3:K3"/>
    <mergeCell ref="L3:O3"/>
    <mergeCell ref="P3:P4"/>
    <mergeCell ref="Q3:Q4"/>
    <mergeCell ref="R3:R4"/>
    <mergeCell ref="Q2:R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Морозова Ирина Витальевна</dc:creator>
  <cp:keywords/>
  <dc:description/>
  <cp:lastModifiedBy>Vorob'eva</cp:lastModifiedBy>
  <cp:lastPrinted>2018-01-25T10:04:46Z</cp:lastPrinted>
  <dcterms:created xsi:type="dcterms:W3CDTF">2018-01-23T06:33:44Z</dcterms:created>
  <dcterms:modified xsi:type="dcterms:W3CDTF">2018-03-22T06:55:51Z</dcterms:modified>
  <cp:category/>
  <cp:version/>
  <cp:contentType/>
  <cp:contentStatus/>
</cp:coreProperties>
</file>