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<sst xmlns="http://schemas.openxmlformats.org/spreadsheetml/2006/main" count="666" uniqueCount="208">
  <si>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</si>
  <si>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</si>
  <si>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</si>
  <si>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</si>
  <si>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</si>
  <si>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</si>
  <si>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</si>
  <si>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</si>
  <si>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</si>
  <si>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</si>
  <si>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</si>
  <si>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</si>
  <si>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</si>
  <si>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</si>
  <si>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</si>
  <si>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</si>
  <si>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</si>
  <si>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</si>
  <si>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</si>
  <si>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</si>
  <si>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</si>
  <si>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</si>
  <si>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</si>
  <si>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</si>
  <si>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</si>
  <si>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</si>
  <si>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</si>
  <si>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</si>
  <si>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</si>
  <si>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</si>
  <si>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</si>
  <si>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</si>
  <si>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</si>
  <si>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</si>
  <si>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</si>
  <si>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</si>
  <si>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</si>
  <si>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</si>
  <si>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</si>
  <si>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</si>
  <si>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</si>
  <si>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</si>
  <si>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</si>
  <si>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</si>
  <si>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</si>
  <si>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</si>
  <si>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</si>
  <si>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</si>
  <si>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</si>
  <si>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</si>
  <si>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</si>
  <si>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</si>
  <si>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</si>
  <si>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</si>
  <si>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</si>
  <si>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</si>
  <si>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</si>
  <si>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</si>
  <si>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</si>
  <si>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</si>
  <si>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</si>
  <si>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</si>
  <si>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</si>
  <si>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</si>
  <si>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</si>
  <si>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</si>
  <si>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</si>
  <si>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</si>
  <si>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</si>
  <si>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</si>
  <si>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</si>
  <si>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</si>
  <si>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</si>
  <si>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</si>
  <si>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</si>
  <si>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</si>
  <si>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</si>
  <si>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</si>
  <si>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</si>
  <si>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</si>
  <si>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</si>
  <si>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</si>
  <si>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</si>
  <si>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</si>
  <si>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</si>
  <si>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</si>
  <si>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</si>
  <si>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</si>
  <si>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</si>
  <si>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</si>
  <si>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</si>
  <si>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</si>
  <si>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</si>
  <si>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</si>
  <si>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</si>
  <si>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</si>
  <si>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</si>
  <si>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</si>
  <si>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</si>
  <si>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</si>
  <si>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</si>
  <si>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</si>
  <si>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</si>
  <si>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</si>
  <si>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</si>
  <si>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</si>
  <si>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</si>
  <si>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</si>
  <si>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</si>
  <si>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</si>
  <si>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</si>
  <si>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</si>
  <si>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</si>
  <si>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</si>
  <si>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</si>
  <si>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</si>
  <si>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</si>
  <si>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</si>
  <si>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</si>
  <si>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</si>
  <si>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</si>
  <si>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</si>
  <si>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</si>
  <si>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</si>
  <si>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</si>
  <si>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</si>
  <si>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</si>
  <si>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</si>
  <si>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</si>
  <si>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</si>
  <si>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</si>
  <si>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</si>
  <si>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</si>
  <si>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</si>
  <si>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</si>
  <si>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</si>
  <si>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</si>
  <si>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</si>
  <si>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</si>
  <si>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</si>
  <si>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</si>
  <si>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</si>
  <si>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</si>
  <si>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</si>
  <si>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</si>
  <si>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</si>
  <si>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</si>
  <si>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</si>
  <si>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</si>
  <si>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</si>
  <si>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</si>
  <si>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</si>
  <si>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</si>
  <si>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</si>
  <si>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</si>
  <si>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</si>
  <si>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</si>
  <si>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</si>
  <si>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</si>
  <si>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</si>
  <si>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</si>
  <si>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</si>
  <si>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</si>
  <si>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01.08.2019</t>
  </si>
  <si>
    <t>Воскресенский муниципальный район</t>
  </si>
  <si>
    <t>Долг на 01.01.2019</t>
  </si>
  <si>
    <t>Долг на 01.08.2019</t>
  </si>
  <si>
    <t>Воскресенский муниципальный район  по состоянию на 01.08.2019 г</t>
  </si>
  <si>
    <t>Плановый график 2019 г</t>
  </si>
  <si>
    <t>2020 г</t>
  </si>
  <si>
    <t>2021 г</t>
  </si>
  <si>
    <t>2022 г</t>
  </si>
  <si>
    <t>2023 г</t>
  </si>
  <si>
    <t>2024 г</t>
  </si>
  <si>
    <t>Фактическая уплата 2019 г</t>
  </si>
  <si>
    <t>Воскресенский муниципальный район по состоянию на  01.08.2019 г</t>
  </si>
  <si>
    <t>Плановый график погашения долга 2019г</t>
  </si>
  <si>
    <t>Фактическое погашение долга 2019г</t>
  </si>
  <si>
    <t>Воскресенский муниципальный район по состоянию на 01.08.2019 г</t>
  </si>
  <si>
    <t>Фактическая уплата  2019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</si>
  <si>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</si>
  <si>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</si>
  <si>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</si>
  <si>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</si>
  <si>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</si>
  <si>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</si>
  <si>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</si>
  <si>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</si>
  <si>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</si>
  <si>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</si>
  <si>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</si>
  <si>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</si>
  <si>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</si>
  <si>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</si>
  <si>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</si>
  <si>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</si>
  <si>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</t>
  </si>
  <si>
    <t>75,62
195,34
189,04
195,34
195,34
176,44
195,34
189,04
195,34
189,04
195,34
195,34
189,04
195,34
189,04
195,34
195,34
176,44
195,34
189,04
195,34
189,04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</si>
  <si>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</si>
  <si>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</si>
  <si>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</si>
  <si>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</si>
  <si>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</si>
  <si>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</t>
  </si>
  <si>
    <t>120,55
169,86
169,86
164,38
164,38
169,86
169,86
153,42
169,86
164,38
169,86
164,38</t>
  </si>
  <si>
    <t>Частичное покрытие дефицита консолидированного бюджета Воскресенского муниципального района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</si>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</sst>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2020</v>
      </c>
      <c r="V4" s="12">
        <v>2021</v>
      </c>
      <c r="W4" s="12">
        <v>2022</v>
      </c>
      <c r="X4" s="12">
        <v>2023</v>
      </c>
      <c r="Y4" s="12">
        <v>2024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4300000</v>
      </c>
      <c r="D8" s="90">
        <v>0</v>
      </c>
      <c r="E8" s="90">
        <v>365.2</v>
      </c>
      <c r="F8" s="90">
        <v>365.2</v>
      </c>
      <c r="G8" s="90">
        <v>329.86</v>
      </c>
      <c r="H8" s="90">
        <v>365.2</v>
      </c>
      <c r="I8" s="90">
        <v>353.42</v>
      </c>
      <c r="J8" s="90">
        <v>365.2</v>
      </c>
      <c r="K8" s="90">
        <v>353.42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2497.5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4300000</v>
      </c>
      <c r="D10" s="106">
        <f t="shared" si="0"/>
        <v>0</v>
      </c>
      <c r="E10" s="106">
        <f t="shared" si="0"/>
        <v>365.2</v>
      </c>
      <c r="F10" s="106">
        <f t="shared" si="0"/>
        <v>365.2</v>
      </c>
      <c r="G10" s="106">
        <f t="shared" si="0"/>
        <v>329.86</v>
      </c>
      <c r="H10" s="106">
        <f t="shared" si="0"/>
        <v>365.2</v>
      </c>
      <c r="I10" s="106">
        <f t="shared" si="0"/>
        <v>353.42</v>
      </c>
      <c r="J10" s="106">
        <f t="shared" si="0"/>
        <v>365.2</v>
      </c>
      <c r="K10" s="106">
        <f t="shared" si="0"/>
        <v>353.42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2497.5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4300000</v>
      </c>
      <c r="D17" s="90">
        <f t="shared" si="1"/>
        <v>0</v>
      </c>
      <c r="E17" s="90">
        <v>365.2</v>
      </c>
      <c r="F17" s="90">
        <v>365.2</v>
      </c>
      <c r="G17" s="90">
        <v>329.86</v>
      </c>
      <c r="H17" s="90">
        <v>365.2</v>
      </c>
      <c r="I17" s="90">
        <v>353.42</v>
      </c>
      <c r="J17" s="90">
        <v>365.2</v>
      </c>
      <c r="K17" s="90">
        <v>353.42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2497.5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4300000</v>
      </c>
      <c r="D19" s="106">
        <f t="shared" si="2"/>
        <v>0</v>
      </c>
      <c r="E19" s="106">
        <f t="shared" si="2"/>
        <v>365.2</v>
      </c>
      <c r="F19" s="106">
        <f t="shared" si="2"/>
        <v>365.2</v>
      </c>
      <c r="G19" s="106">
        <f t="shared" si="2"/>
        <v>329.86</v>
      </c>
      <c r="H19" s="106">
        <f t="shared" si="2"/>
        <v>365.2</v>
      </c>
      <c r="I19" s="106">
        <f t="shared" si="2"/>
        <v>353.42</v>
      </c>
      <c r="J19" s="106">
        <f t="shared" si="2"/>
        <v>365.2</v>
      </c>
      <c r="K19" s="106">
        <f t="shared" si="2"/>
        <v>353.42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2497.5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35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1184052.74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1184052.74</v>
      </c>
      <c r="M8" s="90">
        <v>550322.26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360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2300000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180</v>
      </c>
      <c r="N9" s="90" t="s">
        <v>180</v>
      </c>
      <c r="O9" s="87" t="s">
        <v>196</v>
      </c>
      <c r="P9" s="90" t="s">
        <v>197</v>
      </c>
      <c r="Q9" s="87" t="s">
        <v>198</v>
      </c>
    </row>
    <row r="10" spans="1:17" s="152" customFormat="1" ht="210">
      <c r="A10" s="170"/>
      <c r="B10" s="87" t="s">
        <v>199</v>
      </c>
      <c r="C10" s="87" t="s">
        <v>200</v>
      </c>
      <c r="D10" s="87" t="s">
        <v>201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202</v>
      </c>
      <c r="L10" s="88" t="s">
        <v>195</v>
      </c>
      <c r="M10" s="87" t="s">
        <v>180</v>
      </c>
      <c r="N10" s="90" t="s">
        <v>180</v>
      </c>
      <c r="O10" s="87" t="s">
        <v>203</v>
      </c>
      <c r="P10" s="90" t="s">
        <v>204</v>
      </c>
      <c r="Q10" s="87" t="s">
        <v>205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4300000</v>
      </c>
      <c r="H11" s="90">
        <v>4300000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0</v>
      </c>
      <c r="O11" s="87" t="s">
        <v>10</v>
      </c>
      <c r="P11" s="90">
        <v>6046.51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4300000</v>
      </c>
      <c r="C11" s="90">
        <v>0</v>
      </c>
      <c r="D11" s="90">
        <v>0</v>
      </c>
      <c r="E11" s="90">
        <v>4300000</v>
      </c>
      <c r="F11" s="90">
        <v>2497.5</v>
      </c>
      <c r="G11" s="90">
        <v>0</v>
      </c>
    </row>
    <row r="12" spans="1:7" ht="15">
      <c r="A12" s="104" t="s">
        <v>161</v>
      </c>
      <c r="B12" s="90">
        <v>4300000</v>
      </c>
      <c r="C12" s="90">
        <v>0</v>
      </c>
      <c r="D12" s="90">
        <v>0</v>
      </c>
      <c r="E12" s="90">
        <v>4300000</v>
      </c>
      <c r="F12" s="90">
        <v>2497.5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1734375</v>
      </c>
      <c r="C17" s="90">
        <v>0</v>
      </c>
      <c r="D17" s="90">
        <v>550322.26</v>
      </c>
      <c r="E17" s="90">
        <v>1184052.74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1734375</v>
      </c>
      <c r="C18" s="90">
        <v>0</v>
      </c>
      <c r="D18" s="90">
        <v>550322.26</v>
      </c>
      <c r="E18" s="90">
        <v>1184052.74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6034375</v>
      </c>
      <c r="C20" s="106">
        <f t="shared" si="0"/>
        <v>0</v>
      </c>
      <c r="D20" s="106">
        <f t="shared" si="0"/>
        <v>550322.26</v>
      </c>
      <c r="E20" s="106">
        <f t="shared" si="0"/>
        <v>5484052.74</v>
      </c>
      <c r="F20" s="106">
        <f t="shared" si="0"/>
        <v>2497.5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6034375</v>
      </c>
      <c r="C21" s="90">
        <f t="shared" si="1"/>
        <v>0</v>
      </c>
      <c r="D21" s="90">
        <f t="shared" si="1"/>
        <v>550322.26</v>
      </c>
      <c r="E21" s="90">
        <f t="shared" si="1"/>
        <v>5484052.74</v>
      </c>
      <c r="F21" s="90">
        <f t="shared" si="1"/>
        <v>2497.5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4300000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1300000</v>
      </c>
      <c r="T8" s="90">
        <v>2000000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1184052.74</v>
      </c>
      <c r="D9" s="90"/>
      <c r="E9" s="90">
        <v>82482.88</v>
      </c>
      <c r="F9" s="90">
        <v>78784.25</v>
      </c>
      <c r="G9" s="90">
        <v>79683.22</v>
      </c>
      <c r="H9" s="90">
        <v>78347.6</v>
      </c>
      <c r="I9" s="90">
        <v>78065.07</v>
      </c>
      <c r="J9" s="90">
        <v>76806.51</v>
      </c>
      <c r="K9" s="90">
        <v>76472.6</v>
      </c>
      <c r="L9" s="90">
        <v>75727.74</v>
      </c>
      <c r="M9" s="90">
        <v>74494.86</v>
      </c>
      <c r="N9" s="90">
        <v>74083.9</v>
      </c>
      <c r="O9" s="90">
        <v>72979.45</v>
      </c>
      <c r="P9" s="90">
        <v>72491.44</v>
      </c>
      <c r="Q9" s="90">
        <f>SUM(E9:P9)</f>
        <v>920419.52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5484052.74</v>
      </c>
      <c r="D11" s="106">
        <f t="shared" si="0"/>
        <v>0</v>
      </c>
      <c r="E11" s="106">
        <f t="shared" si="0"/>
        <v>82482.88</v>
      </c>
      <c r="F11" s="106">
        <f t="shared" si="0"/>
        <v>78784.25</v>
      </c>
      <c r="G11" s="106">
        <f t="shared" si="0"/>
        <v>79683.22</v>
      </c>
      <c r="H11" s="106">
        <f t="shared" si="0"/>
        <v>78347.6</v>
      </c>
      <c r="I11" s="106">
        <f t="shared" si="0"/>
        <v>78065.07</v>
      </c>
      <c r="J11" s="106">
        <f t="shared" si="0"/>
        <v>76806.51</v>
      </c>
      <c r="K11" s="106">
        <f t="shared" si="0"/>
        <v>76472.6</v>
      </c>
      <c r="L11" s="106">
        <f t="shared" si="0"/>
        <v>75727.74</v>
      </c>
      <c r="M11" s="106">
        <f t="shared" si="0"/>
        <v>74494.86</v>
      </c>
      <c r="N11" s="106">
        <f t="shared" si="0"/>
        <v>74083.9</v>
      </c>
      <c r="O11" s="106">
        <f t="shared" si="0"/>
        <v>72979.45</v>
      </c>
      <c r="P11" s="106">
        <f t="shared" si="0"/>
        <v>72491.44</v>
      </c>
      <c r="Q11" s="106">
        <f t="shared" si="0"/>
        <v>920419.52</v>
      </c>
      <c r="R11" s="106">
        <f t="shared" si="0"/>
        <v>1813955.48</v>
      </c>
      <c r="S11" s="106">
        <f t="shared" si="0"/>
        <v>1300000</v>
      </c>
      <c r="T11" s="106">
        <f t="shared" si="0"/>
        <v>2000000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4300000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1184052.74</v>
      </c>
      <c r="D19" s="90">
        <f t="shared" si="1"/>
        <v>0</v>
      </c>
      <c r="E19" s="90">
        <v>82482.88</v>
      </c>
      <c r="F19" s="90">
        <v>78784.25</v>
      </c>
      <c r="G19" s="90">
        <v>79800</v>
      </c>
      <c r="H19" s="90">
        <v>78347.6</v>
      </c>
      <c r="I19" s="90">
        <v>77833.9</v>
      </c>
      <c r="J19" s="90">
        <v>76806.51</v>
      </c>
      <c r="K19" s="90">
        <v>76267.12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550322.26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5484052.74</v>
      </c>
      <c r="D21" s="106">
        <f t="shared" si="2"/>
        <v>0</v>
      </c>
      <c r="E21" s="106">
        <f t="shared" si="2"/>
        <v>82482.88</v>
      </c>
      <c r="F21" s="106">
        <f t="shared" si="2"/>
        <v>78784.25</v>
      </c>
      <c r="G21" s="106">
        <f t="shared" si="2"/>
        <v>79800</v>
      </c>
      <c r="H21" s="106">
        <f t="shared" si="2"/>
        <v>78347.6</v>
      </c>
      <c r="I21" s="106">
        <f t="shared" si="2"/>
        <v>77833.9</v>
      </c>
      <c r="J21" s="106">
        <f t="shared" si="2"/>
        <v>76806.51</v>
      </c>
      <c r="K21" s="106">
        <f t="shared" si="2"/>
        <v>76267.12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550322.26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206</v>
      </c>
      <c r="E8" s="87" t="s">
        <v>207</v>
      </c>
      <c r="F8" s="90">
        <v>1734375</v>
      </c>
      <c r="G8" s="90">
        <v>1184052.74</v>
      </c>
      <c r="H8" s="90"/>
      <c r="I8" s="90"/>
      <c r="J8" s="90">
        <v>82482.88</v>
      </c>
      <c r="K8" s="90">
        <v>78784.25</v>
      </c>
      <c r="L8" s="90">
        <v>79683.22</v>
      </c>
      <c r="M8" s="90">
        <v>78347.6</v>
      </c>
      <c r="N8" s="90">
        <v>78065.07</v>
      </c>
      <c r="O8" s="90">
        <v>76806.51</v>
      </c>
      <c r="P8" s="90">
        <v>76472.6</v>
      </c>
      <c r="Q8" s="90">
        <v>75727.74</v>
      </c>
      <c r="R8" s="90">
        <v>74494.86</v>
      </c>
      <c r="S8" s="90">
        <v>74083.9</v>
      </c>
      <c r="T8" s="90">
        <v>72979.45</v>
      </c>
      <c r="U8" s="90">
        <v>72491.44</v>
      </c>
      <c r="V8" s="90">
        <f>SUM(J8:U8)</f>
        <v>920419.52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1184052.74</v>
      </c>
      <c r="H9" s="176"/>
      <c r="I9" s="176"/>
      <c r="J9" s="176">
        <v>82482.88</v>
      </c>
      <c r="K9" s="176">
        <v>78784.25</v>
      </c>
      <c r="L9" s="176">
        <v>79683.22</v>
      </c>
      <c r="M9" s="176">
        <v>78347.6</v>
      </c>
      <c r="N9" s="176">
        <v>78065.07</v>
      </c>
      <c r="O9" s="176">
        <v>76806.51</v>
      </c>
      <c r="P9" s="176">
        <v>76472.6</v>
      </c>
      <c r="Q9" s="176">
        <v>75727.74</v>
      </c>
      <c r="R9" s="176">
        <v>74494.86</v>
      </c>
      <c r="S9" s="176">
        <v>74083.9</v>
      </c>
      <c r="T9" s="176">
        <v>72979.45</v>
      </c>
      <c r="U9" s="176">
        <v>72491.44</v>
      </c>
      <c r="V9" s="176">
        <f>SUM(J9:U9)</f>
        <v>920419.52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206</v>
      </c>
      <c r="E16" s="87" t="s">
        <v>207</v>
      </c>
      <c r="F16" s="90">
        <v>1734375</v>
      </c>
      <c r="G16" s="90">
        <v>1184052.74</v>
      </c>
      <c r="H16" s="90"/>
      <c r="I16" s="90"/>
      <c r="J16" s="90">
        <v>82482.88</v>
      </c>
      <c r="K16" s="90">
        <v>78784.25</v>
      </c>
      <c r="L16" s="90">
        <v>79800</v>
      </c>
      <c r="M16" s="90">
        <v>78347.6</v>
      </c>
      <c r="N16" s="90">
        <v>77833.9</v>
      </c>
      <c r="O16" s="90">
        <v>76806.51</v>
      </c>
      <c r="P16" s="90">
        <v>76267.12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550322.26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1184052.74</v>
      </c>
      <c r="H17" s="176"/>
      <c r="I17" s="176"/>
      <c r="J17" s="176">
        <v>82482.88</v>
      </c>
      <c r="K17" s="176">
        <v>78784.25</v>
      </c>
      <c r="L17" s="176">
        <v>79800</v>
      </c>
      <c r="M17" s="176">
        <v>78347.6</v>
      </c>
      <c r="N17" s="176">
        <v>77833.9</v>
      </c>
      <c r="O17" s="176">
        <v>76806.51</v>
      </c>
      <c r="P17" s="176">
        <v>76267.12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550322.26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198</v>
      </c>
      <c r="F8" s="90">
        <v>2300000</v>
      </c>
      <c r="G8" s="90">
        <v>2300000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201</v>
      </c>
      <c r="D9" s="87" t="s">
        <v>192</v>
      </c>
      <c r="E9" s="87" t="s">
        <v>205</v>
      </c>
      <c r="F9" s="90">
        <v>2000000</v>
      </c>
      <c r="G9" s="90">
        <v>2000000</v>
      </c>
      <c r="H9" s="90">
        <v>0</v>
      </c>
      <c r="I9" s="90" t="s">
        <v>202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/>
      <c r="Y9" s="90">
        <v>2000000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4300000</v>
      </c>
      <c r="G10" s="176">
        <v>4300000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0</v>
      </c>
      <c r="W10" s="176">
        <v>1000000</v>
      </c>
      <c r="X10" s="176">
        <v>1300000</v>
      </c>
      <c r="Y10" s="176">
        <v>2000000</v>
      </c>
      <c r="Z10" s="176">
        <v>0</v>
      </c>
      <c r="AA10" s="176">
        <v>0</v>
      </c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191</v>
      </c>
      <c r="D17" s="87" t="s">
        <v>192</v>
      </c>
      <c r="E17" s="87" t="s">
        <v>198</v>
      </c>
      <c r="F17" s="90">
        <v>2300000</v>
      </c>
      <c r="G17" s="90">
        <v>2300000</v>
      </c>
      <c r="H17" s="90">
        <v>0</v>
      </c>
      <c r="I17" s="90" t="s">
        <v>194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/>
      <c r="R17" s="90"/>
      <c r="S17" s="90"/>
      <c r="T17" s="90"/>
      <c r="U17" s="90"/>
      <c r="V17" s="90">
        <f>SUM(J17:U17)</f>
        <v>0</v>
      </c>
      <c r="W17" s="114"/>
    </row>
    <row r="18" spans="1:23" s="159" customFormat="1" ht="75">
      <c r="A18" s="86"/>
      <c r="B18" s="86">
        <v>2</v>
      </c>
      <c r="C18" s="87" t="s">
        <v>201</v>
      </c>
      <c r="D18" s="87" t="s">
        <v>192</v>
      </c>
      <c r="E18" s="87" t="s">
        <v>205</v>
      </c>
      <c r="F18" s="90">
        <v>2000000</v>
      </c>
      <c r="G18" s="90">
        <v>2000000</v>
      </c>
      <c r="H18" s="90">
        <v>0</v>
      </c>
      <c r="I18" s="90" t="s">
        <v>202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4300000</v>
      </c>
      <c r="G19" s="176">
        <v>4300000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/>
      <c r="R19" s="176"/>
      <c r="S19" s="176"/>
      <c r="T19" s="176"/>
      <c r="U19" s="176"/>
      <c r="V19" s="176">
        <f>SUM(J19:U19)</f>
        <v>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2019-08-12T06:53:10Z</dcterms:modified>
  <cp:category/>
  <cp:version/>
  <cp:contentType/>
  <cp:contentStatus/>
</cp:coreProperties>
</file>