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060" windowHeight="10365" activeTab="0"/>
  </bookViews>
  <sheets>
    <sheet name="Лист1" sheetId="1" r:id="rId1"/>
  </sheets>
  <definedNames/>
  <calcPr calcId="114210"/>
</workbook>
</file>

<file path=xl/sharedStrings.xml><?xml version="1.0" encoding="utf-8"?>
<sst xmlns="http://schemas.openxmlformats.org/spreadsheetml/2006/main" count="432" uniqueCount="116">
  <si>
    <t>Отправить данные в минэкономики</t>
  </si>
  <si>
    <t xml:space="preserve">Выполнение проектов/мероприятий программы развития производительных сил </t>
  </si>
  <si>
    <t>Воскресенский район</t>
  </si>
  <si>
    <t>I полугодие 2015</t>
  </si>
  <si>
    <t>№</t>
  </si>
  <si>
    <t>Наименование предприятия/хозяйствующего субъекта (с указанием типа - крупное, среднее, малое, ИП)/наименование поселения</t>
  </si>
  <si>
    <t>Отрасль</t>
  </si>
  <si>
    <t>Наименование проекта/мероприятия</t>
  </si>
  <si>
    <t>Сроки реализации</t>
  </si>
  <si>
    <t>Ответственный орган исполнительной власти Нижегородской области</t>
  </si>
  <si>
    <t>Объем финансирования,  млн. руб.</t>
  </si>
  <si>
    <t>Эффект от реализации проектов /мероприятий</t>
  </si>
  <si>
    <t>Дополнительная информация о проекте/мероприятии (с указанием причин невыполнения)</t>
  </si>
  <si>
    <t>Всего, в т.ч.</t>
  </si>
  <si>
    <t>Федеральный бюджет</t>
  </si>
  <si>
    <t>Областной бюджет</t>
  </si>
  <si>
    <t>Местный бюджет</t>
  </si>
  <si>
    <t>Частные инвестиции (собственные и привлеченные средства)</t>
  </si>
  <si>
    <t>Объем отгруженной продукции (услуг), млн.руб.</t>
  </si>
  <si>
    <t>Объем оборота розничной торговли и общественного питания, млн. руб.</t>
  </si>
  <si>
    <t>Налоговые поступления в консолидированный бюджет, млн.руб.</t>
  </si>
  <si>
    <t>Создано рабочих мест, ед.</t>
  </si>
  <si>
    <t>План</t>
  </si>
  <si>
    <t>Профинансировано в рамках ПРПС</t>
  </si>
  <si>
    <t>Освоено (кассовые расходы) в рамках ПРПС</t>
  </si>
  <si>
    <t>% финансирования от плана</t>
  </si>
  <si>
    <t>% освоения средств от объема финансирования</t>
  </si>
  <si>
    <t>% освоения средств от плана</t>
  </si>
  <si>
    <t>Факт</t>
  </si>
  <si>
    <t>% от плана</t>
  </si>
  <si>
    <t>Промышленность</t>
  </si>
  <si>
    <t>9.42</t>
  </si>
  <si>
    <t>ООО "Рельеф" / Малое / Воскресенское</t>
  </si>
  <si>
    <t>Производство строительных конструкций</t>
  </si>
  <si>
    <t>9.42 Модернизация производственного оборудования</t>
  </si>
  <si>
    <t>2015 - 2017</t>
  </si>
  <si>
    <t>Администрация муниципального района (городского округа)</t>
  </si>
  <si>
    <t>Проведено благоустройство территории</t>
  </si>
  <si>
    <t>2.147.</t>
  </si>
  <si>
    <t xml:space="preserve">ООО "Атика" / Малое / </t>
  </si>
  <si>
    <t>Пищевая промышленность</t>
  </si>
  <si>
    <t>2.147 Строительство завода по производству природной питьевой воды</t>
  </si>
  <si>
    <t xml:space="preserve">Министерство сельского хозяйства и продовольственных ресурсов Нижегородской области </t>
  </si>
  <si>
    <t>Строительство планируется после утверждения Генерального плана сельсовета (в настоящее время на согласовании после доработки). Ведутся подготовительные и проектные работы. Построена дорога</t>
  </si>
  <si>
    <t>2.148.</t>
  </si>
  <si>
    <t>ООО "Светлояр"  / Малое / Воскресенское</t>
  </si>
  <si>
    <t>2.148 Строительство завода по розливу бутилированной (в т.ч. газированной) воды</t>
  </si>
  <si>
    <t>С октября 2014 года изменился владелец</t>
  </si>
  <si>
    <t>2.149.</t>
  </si>
  <si>
    <t>ПО "Воскресенский хлебокомбинат"  / Среднее / Воскресенское</t>
  </si>
  <si>
    <t>2.149 Модернизация и диверсификация производства</t>
  </si>
  <si>
    <t>1.265.</t>
  </si>
  <si>
    <t xml:space="preserve">ООО "Абрис-НН" / Малое / </t>
  </si>
  <si>
    <t>Деревообрабатывающая промышленность</t>
  </si>
  <si>
    <t>1.265. Модернизация производственного оборудования и расширение парка техники</t>
  </si>
  <si>
    <t>Министерство промышленности, торговли и предпринимательства Нижегородской области</t>
  </si>
  <si>
    <t>1.266.</t>
  </si>
  <si>
    <t xml:space="preserve">ООО "БИН" / Малое / </t>
  </si>
  <si>
    <t>1.266. Создание лесоперерабатывающего многофункционального комплекса</t>
  </si>
  <si>
    <t>1.267.</t>
  </si>
  <si>
    <t xml:space="preserve">ООО "Крона" / Малое / </t>
  </si>
  <si>
    <t>1.267. Реконструкция помещений для размещения деревообрабатывающего предприятия</t>
  </si>
  <si>
    <t>1.268.</t>
  </si>
  <si>
    <t xml:space="preserve">ООО "Метрополь" / Малое / </t>
  </si>
  <si>
    <t>1.268. Строительство сушильного цеха</t>
  </si>
  <si>
    <t>Приобретен гидроманипулятор</t>
  </si>
  <si>
    <t>1.269.</t>
  </si>
  <si>
    <t>ООО "Стройсервис" / Малое / Богородский</t>
  </si>
  <si>
    <t>1.269. Модернизация производственного оборудования и расширение парка техники</t>
  </si>
  <si>
    <t>Приобретены мульчер и печь</t>
  </si>
  <si>
    <t>1.270.</t>
  </si>
  <si>
    <t xml:space="preserve">ИП Миронов В.Б. / ИП / </t>
  </si>
  <si>
    <t>1.270. Модернизация производственной базы</t>
  </si>
  <si>
    <t>Приобретен трактор. Основная причина отставания по показателю отгрузки - низкое качество древесины в арендованном участке</t>
  </si>
  <si>
    <t>1.271.</t>
  </si>
  <si>
    <t>ИП Поляшов Н.Н. / ИП / Воскресенское</t>
  </si>
  <si>
    <t>1.271. Модернизация производственной базы</t>
  </si>
  <si>
    <t>1.272.</t>
  </si>
  <si>
    <t>ИП Шубин П.В. / ИП / Глуховский</t>
  </si>
  <si>
    <t>1.272. Реконструкция помещения для размещения цеха лесопиления</t>
  </si>
  <si>
    <t>1.273.</t>
  </si>
  <si>
    <t>ООО "НижЛесКом" / Малое / Владимирский</t>
  </si>
  <si>
    <t>1.273. Создание предприятия по заготовке древесины</t>
  </si>
  <si>
    <t>Сельское хозяйство</t>
  </si>
  <si>
    <t>2.150.</t>
  </si>
  <si>
    <t xml:space="preserve">ООО "Племенной завод "Серая лошадь" / Малое / </t>
  </si>
  <si>
    <t>Животноводство</t>
  </si>
  <si>
    <t>2.150 Создание и развитие фаун-парка "Ноев ковчег"</t>
  </si>
  <si>
    <t>2.151.</t>
  </si>
  <si>
    <t>СПК "Путь к новой жизни"  / Малое / Владимирский</t>
  </si>
  <si>
    <t>2.151 Приобретение сельскохозяйственной техники и оборудования</t>
  </si>
  <si>
    <t>Приобретены зерноуборочный комбайн, жатка, охладитель молока, погрузчик, каток</t>
  </si>
  <si>
    <t>2.152.</t>
  </si>
  <si>
    <t xml:space="preserve">КФХ "Пирогова Т.Б." / Малое / </t>
  </si>
  <si>
    <t>Растениеводство и животноводство</t>
  </si>
  <si>
    <t>2.152 Приобретение сельскохозяйственной техники и оборудования, расширение транспортного парка</t>
  </si>
  <si>
    <t>Реализация сельскохозяйственной продукции планируется в 3-4 кв.</t>
  </si>
  <si>
    <t>2.153.</t>
  </si>
  <si>
    <t xml:space="preserve">КФХ "Федореев А.Н." / Малое / </t>
  </si>
  <si>
    <t>2.153 Приобретение сельскохозяйственной техники, оборудования и сельскохозяйственных животных</t>
  </si>
  <si>
    <t>Торговля, общественное питание, платные услуги населению</t>
  </si>
  <si>
    <t>1.274.</t>
  </si>
  <si>
    <t>ООО "АГАТ" / Малое / Воскресенское</t>
  </si>
  <si>
    <t>Розничная торговля</t>
  </si>
  <si>
    <t>1.274. Строительство торгово-развлекательного центра</t>
  </si>
  <si>
    <t>Открытие планируется в 3 кв. Перенос ввода в эксплуатацию по причине неисполнения обязательств по присоединению к электросетям  ОАО "МРСК Центра и Приволжья"</t>
  </si>
  <si>
    <t>1.275.</t>
  </si>
  <si>
    <t xml:space="preserve">ООО "Визит" / Малое / </t>
  </si>
  <si>
    <t>Общественное питание</t>
  </si>
  <si>
    <t>1.275. Реконструкция здания для размещения кафе "Визит"</t>
  </si>
  <si>
    <t>1.276.</t>
  </si>
  <si>
    <t>ООО "Святогор Инвест В" / Малое / Владимирский</t>
  </si>
  <si>
    <t>Платные услуги</t>
  </si>
  <si>
    <t>1.276. Строительство гостинично-туристического комплекса (гостиница эконом-класса, столовая и автостоянка)</t>
  </si>
  <si>
    <t>ВСЕГО</t>
  </si>
  <si>
    <t>в т.ч. МП</t>
  </si>
</sst>
</file>

<file path=xl/styles.xml><?xml version="1.0" encoding="utf-8"?>
<styleSheet xmlns="http://schemas.openxmlformats.org/spreadsheetml/2006/main">
  <numFmts count="2">
    <numFmt numFmtId="164" formatCode="0.00#"/>
    <numFmt numFmtId="166" formatCode="0.000"/>
  </numFmts>
  <fonts count="11">
    <font>
      <sz val="8"/>
      <name val="Arial"/>
      <family val="2"/>
    </font>
    <font>
      <sz val="10"/>
      <name val="Arial"/>
      <family val="2"/>
    </font>
    <font>
      <sz val="14"/>
      <color indexed="18"/>
      <name val="Tahoma"/>
      <family val="2"/>
    </font>
    <font>
      <b/>
      <sz val="9"/>
      <color indexed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4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/>
      <protection hidden="1"/>
    </xf>
    <xf numFmtId="0" fontId="0" fillId="0" borderId="2" xfId="0" applyBorder="1" applyAlignment="1" applyProtection="1">
      <alignment vertical="top"/>
      <protection locked="0"/>
    </xf>
    <xf numFmtId="164" fontId="4" fillId="2" borderId="3" xfId="0" applyNumberFormat="1" applyFont="1" applyFill="1" applyBorder="1" applyAlignment="1">
      <alignment horizontal="right" vertical="top"/>
    </xf>
    <xf numFmtId="164" fontId="4" fillId="0" borderId="3" xfId="0" applyNumberFormat="1" applyFont="1" applyBorder="1" applyAlignment="1" applyProtection="1">
      <alignment horizontal="right" vertical="top"/>
      <protection locked="0"/>
    </xf>
    <xf numFmtId="4" fontId="4" fillId="2" borderId="3" xfId="0" applyNumberFormat="1" applyFont="1" applyFill="1" applyBorder="1" applyAlignment="1">
      <alignment horizontal="right" vertical="top"/>
    </xf>
    <xf numFmtId="4" fontId="4" fillId="0" borderId="3" xfId="0" applyNumberFormat="1" applyFont="1" applyBorder="1" applyAlignment="1" applyProtection="1">
      <alignment horizontal="right" vertical="top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66" fontId="6" fillId="0" borderId="0" xfId="0" applyNumberFormat="1" applyFont="1" applyProtection="1"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2"/>
    </xf>
    <xf numFmtId="0" fontId="0" fillId="0" borderId="0" xfId="0" applyFont="1" applyProtection="1"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vertical="top" wrapText="1"/>
    </xf>
    <xf numFmtId="0" fontId="7" fillId="0" borderId="0" xfId="0" applyFont="1" applyAlignment="1" applyProtection="1">
      <alignment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showGridLines="0" showRowColHeaders="0" tabSelected="1" workbookViewId="0" topLeftCell="A1">
      <pane ySplit="8" topLeftCell="A28" activePane="bottomLeft" state="frozen"/>
      <selection pane="bottomLeft" activeCell="H29" sqref="H29"/>
    </sheetView>
  </sheetViews>
  <sheetFormatPr defaultColWidth="11.83203125" defaultRowHeight="14.25" customHeight="1"/>
  <cols>
    <col min="1" max="1" width="3.16015625" style="0" customWidth="1"/>
    <col min="2" max="2" width="9.33203125" style="0" customWidth="1"/>
    <col min="3" max="3" width="24.16015625" style="0" customWidth="1"/>
    <col min="4" max="4" width="18.83203125" style="0" customWidth="1"/>
    <col min="5" max="5" width="31.5" style="0" customWidth="1"/>
    <col min="6" max="6" width="7.83203125" style="0" customWidth="1"/>
    <col min="7" max="7" width="30.16015625" style="0" customWidth="1"/>
    <col min="8" max="31" width="8.33203125" style="0" customWidth="1"/>
    <col min="32" max="46" width="9.5" style="0" customWidth="1"/>
    <col min="47" max="47" width="31.5" style="0" customWidth="1"/>
    <col min="48" max="48" width="59.16015625" style="0" customWidth="1"/>
    <col min="49" max="49" width="21.5" style="0" customWidth="1"/>
    <col min="50" max="50" width="51.16015625" style="0" customWidth="1"/>
    <col min="51" max="51" width="21.5" style="0" customWidth="1"/>
    <col min="52" max="52" width="20.33203125" style="0" customWidth="1"/>
  </cols>
  <sheetData>
    <row r="1" spans="1:52" ht="7.5" customHeight="1">
      <c r="A1" s="1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2"/>
      <c r="AG1" s="2"/>
      <c r="AH1" s="2"/>
      <c r="AI1" s="2"/>
      <c r="AJ1" s="2"/>
      <c r="AK1" s="3"/>
      <c r="AL1" s="3"/>
      <c r="AM1" s="3"/>
      <c r="AN1" s="3"/>
      <c r="AO1" s="4"/>
      <c r="AP1" s="4"/>
      <c r="AQ1" s="4"/>
      <c r="AR1" s="4"/>
      <c r="AS1" s="4"/>
      <c r="AT1" s="4"/>
      <c r="AU1" s="2"/>
      <c r="AV1" s="4"/>
      <c r="AW1" s="4"/>
      <c r="AX1" s="4"/>
      <c r="AY1" s="4"/>
      <c r="AZ1" s="4"/>
    </row>
    <row r="2" spans="1:52" ht="23.25" customHeight="1">
      <c r="A2" s="5"/>
      <c r="B2" s="33" t="s">
        <v>1</v>
      </c>
      <c r="C2" s="34" t="s">
        <v>1</v>
      </c>
      <c r="D2" s="34" t="s">
        <v>1</v>
      </c>
      <c r="E2" s="34" t="s">
        <v>1</v>
      </c>
      <c r="F2" s="34" t="s">
        <v>1</v>
      </c>
      <c r="G2" s="34" t="s">
        <v>1</v>
      </c>
      <c r="H2" s="34" t="s">
        <v>1</v>
      </c>
      <c r="I2" s="34" t="s">
        <v>1</v>
      </c>
      <c r="J2" s="34" t="s">
        <v>1</v>
      </c>
      <c r="K2" s="34" t="s">
        <v>1</v>
      </c>
      <c r="L2" s="33" t="s">
        <v>1</v>
      </c>
      <c r="M2" s="33" t="s">
        <v>1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6"/>
      <c r="AW2" s="6"/>
      <c r="AX2" s="6"/>
      <c r="AY2" s="6"/>
      <c r="AZ2" s="6"/>
    </row>
    <row r="3" spans="1:52" ht="18" customHeight="1">
      <c r="A3" s="2"/>
      <c r="B3" s="32" t="s">
        <v>2</v>
      </c>
      <c r="C3" s="32" t="s">
        <v>2</v>
      </c>
      <c r="D3" s="32" t="s">
        <v>2</v>
      </c>
      <c r="E3" s="32" t="s">
        <v>2</v>
      </c>
      <c r="F3" s="32" t="s">
        <v>2</v>
      </c>
      <c r="G3" s="32" t="s">
        <v>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4"/>
      <c r="AW3" s="7"/>
      <c r="AX3" s="7"/>
      <c r="AY3" s="7"/>
      <c r="AZ3" s="7"/>
    </row>
    <row r="4" spans="1:52" ht="18" customHeight="1">
      <c r="A4" s="3"/>
      <c r="B4" s="32" t="s">
        <v>3</v>
      </c>
      <c r="C4" s="32" t="s">
        <v>3</v>
      </c>
      <c r="D4" s="32" t="s">
        <v>3</v>
      </c>
      <c r="E4" s="32" t="s">
        <v>3</v>
      </c>
      <c r="F4" s="32" t="s">
        <v>3</v>
      </c>
      <c r="G4" s="32" t="s">
        <v>3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4"/>
      <c r="AW4" s="7"/>
      <c r="AX4" s="7"/>
      <c r="AY4" s="7"/>
      <c r="AZ4" s="7"/>
    </row>
    <row r="5" spans="1:52" ht="16.5" customHeight="1">
      <c r="A5" s="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4"/>
      <c r="AW5" s="7"/>
      <c r="AX5" s="7"/>
      <c r="AY5" s="7"/>
      <c r="AZ5" s="7"/>
    </row>
    <row r="6" spans="1:52" ht="16.5" customHeight="1">
      <c r="A6" s="8"/>
      <c r="B6" s="28" t="s">
        <v>4</v>
      </c>
      <c r="C6" s="28" t="s">
        <v>5</v>
      </c>
      <c r="D6" s="28" t="s">
        <v>6</v>
      </c>
      <c r="E6" s="28" t="s">
        <v>7</v>
      </c>
      <c r="F6" s="31" t="s">
        <v>8</v>
      </c>
      <c r="G6" s="28" t="s">
        <v>9</v>
      </c>
      <c r="H6" s="28" t="s">
        <v>10</v>
      </c>
      <c r="I6" s="28" t="s">
        <v>10</v>
      </c>
      <c r="J6" s="28" t="s">
        <v>10</v>
      </c>
      <c r="K6" s="28" t="s">
        <v>10</v>
      </c>
      <c r="L6" s="28" t="s">
        <v>10</v>
      </c>
      <c r="M6" s="28" t="s">
        <v>10</v>
      </c>
      <c r="N6" s="28" t="s">
        <v>10</v>
      </c>
      <c r="O6" s="28" t="s">
        <v>10</v>
      </c>
      <c r="P6" s="28" t="s">
        <v>10</v>
      </c>
      <c r="Q6" s="28" t="s">
        <v>10</v>
      </c>
      <c r="R6" s="28" t="s">
        <v>10</v>
      </c>
      <c r="S6" s="28" t="s">
        <v>10</v>
      </c>
      <c r="T6" s="28" t="s">
        <v>10</v>
      </c>
      <c r="U6" s="28" t="s">
        <v>10</v>
      </c>
      <c r="V6" s="28" t="s">
        <v>10</v>
      </c>
      <c r="W6" s="28" t="s">
        <v>10</v>
      </c>
      <c r="X6" s="28" t="s">
        <v>10</v>
      </c>
      <c r="Y6" s="28" t="s">
        <v>10</v>
      </c>
      <c r="Z6" s="28" t="s">
        <v>10</v>
      </c>
      <c r="AA6" s="28" t="s">
        <v>10</v>
      </c>
      <c r="AB6" s="28" t="s">
        <v>10</v>
      </c>
      <c r="AC6" s="28" t="s">
        <v>10</v>
      </c>
      <c r="AD6" s="28" t="s">
        <v>10</v>
      </c>
      <c r="AE6" s="28" t="s">
        <v>10</v>
      </c>
      <c r="AF6" s="28" t="s">
        <v>10</v>
      </c>
      <c r="AG6" s="29" t="s">
        <v>10</v>
      </c>
      <c r="AH6" s="29" t="s">
        <v>10</v>
      </c>
      <c r="AI6" s="28" t="s">
        <v>11</v>
      </c>
      <c r="AJ6" s="29" t="s">
        <v>11</v>
      </c>
      <c r="AK6" s="29" t="s">
        <v>11</v>
      </c>
      <c r="AL6" s="29" t="s">
        <v>11</v>
      </c>
      <c r="AM6" s="29" t="s">
        <v>11</v>
      </c>
      <c r="AN6" s="29" t="s">
        <v>11</v>
      </c>
      <c r="AO6" s="29" t="s">
        <v>11</v>
      </c>
      <c r="AP6" s="29" t="s">
        <v>11</v>
      </c>
      <c r="AQ6" s="29" t="s">
        <v>11</v>
      </c>
      <c r="AR6" s="29" t="s">
        <v>11</v>
      </c>
      <c r="AS6" s="29" t="s">
        <v>11</v>
      </c>
      <c r="AT6" s="29" t="s">
        <v>11</v>
      </c>
      <c r="AU6" s="28" t="s">
        <v>12</v>
      </c>
      <c r="AV6" s="9"/>
      <c r="AW6" s="4"/>
      <c r="AX6" s="4"/>
      <c r="AY6" s="4"/>
      <c r="AZ6" s="4"/>
    </row>
    <row r="7" spans="1:52" ht="48.75" customHeight="1">
      <c r="A7" s="8"/>
      <c r="B7" s="28" t="s">
        <v>4</v>
      </c>
      <c r="C7" s="28" t="s">
        <v>5</v>
      </c>
      <c r="D7" s="28" t="s">
        <v>6</v>
      </c>
      <c r="E7" s="28" t="s">
        <v>7</v>
      </c>
      <c r="F7" s="31" t="s">
        <v>8</v>
      </c>
      <c r="G7" s="28" t="s">
        <v>9</v>
      </c>
      <c r="H7" s="28" t="s">
        <v>13</v>
      </c>
      <c r="I7" s="28" t="s">
        <v>13</v>
      </c>
      <c r="J7" s="28" t="s">
        <v>13</v>
      </c>
      <c r="K7" s="28" t="s">
        <v>13</v>
      </c>
      <c r="L7" s="28" t="s">
        <v>13</v>
      </c>
      <c r="M7" s="28" t="s">
        <v>13</v>
      </c>
      <c r="N7" s="28" t="s">
        <v>14</v>
      </c>
      <c r="O7" s="28" t="s">
        <v>14</v>
      </c>
      <c r="P7" s="28" t="s">
        <v>14</v>
      </c>
      <c r="Q7" s="28" t="s">
        <v>14</v>
      </c>
      <c r="R7" s="28" t="s">
        <v>14</v>
      </c>
      <c r="S7" s="28" t="s">
        <v>14</v>
      </c>
      <c r="T7" s="28" t="s">
        <v>15</v>
      </c>
      <c r="U7" s="28" t="s">
        <v>15</v>
      </c>
      <c r="V7" s="28" t="s">
        <v>15</v>
      </c>
      <c r="W7" s="28" t="s">
        <v>15</v>
      </c>
      <c r="X7" s="28" t="s">
        <v>15</v>
      </c>
      <c r="Y7" s="28" t="s">
        <v>15</v>
      </c>
      <c r="Z7" s="28" t="s">
        <v>16</v>
      </c>
      <c r="AA7" s="28" t="s">
        <v>16</v>
      </c>
      <c r="AB7" s="28" t="s">
        <v>16</v>
      </c>
      <c r="AC7" s="28" t="s">
        <v>16</v>
      </c>
      <c r="AD7" s="28" t="s">
        <v>16</v>
      </c>
      <c r="AE7" s="28" t="s">
        <v>16</v>
      </c>
      <c r="AF7" s="29" t="s">
        <v>17</v>
      </c>
      <c r="AG7" s="29" t="s">
        <v>17</v>
      </c>
      <c r="AH7" s="29" t="s">
        <v>17</v>
      </c>
      <c r="AI7" s="28" t="s">
        <v>18</v>
      </c>
      <c r="AJ7" s="28" t="s">
        <v>18</v>
      </c>
      <c r="AK7" s="28" t="s">
        <v>18</v>
      </c>
      <c r="AL7" s="28" t="s">
        <v>19</v>
      </c>
      <c r="AM7" s="28" t="s">
        <v>19</v>
      </c>
      <c r="AN7" s="28" t="s">
        <v>19</v>
      </c>
      <c r="AO7" s="28" t="s">
        <v>20</v>
      </c>
      <c r="AP7" s="28" t="s">
        <v>20</v>
      </c>
      <c r="AQ7" s="28" t="s">
        <v>20</v>
      </c>
      <c r="AR7" s="28" t="s">
        <v>21</v>
      </c>
      <c r="AS7" s="28" t="s">
        <v>21</v>
      </c>
      <c r="AT7" s="28" t="s">
        <v>21</v>
      </c>
      <c r="AU7" s="29" t="s">
        <v>12</v>
      </c>
      <c r="AV7" s="9"/>
      <c r="AW7" s="4"/>
      <c r="AX7" s="4"/>
      <c r="AY7" s="4"/>
      <c r="AZ7" s="4"/>
    </row>
    <row r="8" spans="1:52" ht="114" customHeight="1">
      <c r="A8" s="8"/>
      <c r="B8" s="28" t="s">
        <v>4</v>
      </c>
      <c r="C8" s="28" t="s">
        <v>5</v>
      </c>
      <c r="D8" s="28" t="s">
        <v>6</v>
      </c>
      <c r="E8" s="28" t="s">
        <v>7</v>
      </c>
      <c r="F8" s="31" t="s">
        <v>8</v>
      </c>
      <c r="G8" s="28" t="s">
        <v>9</v>
      </c>
      <c r="H8" s="23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3" t="s">
        <v>27</v>
      </c>
      <c r="N8" s="23" t="s">
        <v>22</v>
      </c>
      <c r="O8" s="23" t="s">
        <v>23</v>
      </c>
      <c r="P8" s="23" t="s">
        <v>24</v>
      </c>
      <c r="Q8" s="23" t="s">
        <v>25</v>
      </c>
      <c r="R8" s="23" t="s">
        <v>26</v>
      </c>
      <c r="S8" s="23" t="s">
        <v>27</v>
      </c>
      <c r="T8" s="23" t="s">
        <v>22</v>
      </c>
      <c r="U8" s="23" t="s">
        <v>23</v>
      </c>
      <c r="V8" s="23" t="s">
        <v>24</v>
      </c>
      <c r="W8" s="23" t="s">
        <v>25</v>
      </c>
      <c r="X8" s="23" t="s">
        <v>26</v>
      </c>
      <c r="Y8" s="23" t="s">
        <v>27</v>
      </c>
      <c r="Z8" s="23" t="s">
        <v>22</v>
      </c>
      <c r="AA8" s="23" t="s">
        <v>23</v>
      </c>
      <c r="AB8" s="23" t="s">
        <v>24</v>
      </c>
      <c r="AC8" s="23" t="s">
        <v>25</v>
      </c>
      <c r="AD8" s="23" t="s">
        <v>26</v>
      </c>
      <c r="AE8" s="23" t="s">
        <v>27</v>
      </c>
      <c r="AF8" s="24" t="s">
        <v>22</v>
      </c>
      <c r="AG8" s="24" t="s">
        <v>28</v>
      </c>
      <c r="AH8" s="24" t="s">
        <v>29</v>
      </c>
      <c r="AI8" s="23" t="s">
        <v>22</v>
      </c>
      <c r="AJ8" s="23" t="s">
        <v>28</v>
      </c>
      <c r="AK8" s="23" t="s">
        <v>29</v>
      </c>
      <c r="AL8" s="23" t="s">
        <v>22</v>
      </c>
      <c r="AM8" s="23" t="s">
        <v>28</v>
      </c>
      <c r="AN8" s="23" t="s">
        <v>29</v>
      </c>
      <c r="AO8" s="23" t="s">
        <v>22</v>
      </c>
      <c r="AP8" s="23" t="s">
        <v>28</v>
      </c>
      <c r="AQ8" s="23" t="s">
        <v>29</v>
      </c>
      <c r="AR8" s="23" t="s">
        <v>22</v>
      </c>
      <c r="AS8" s="23" t="s">
        <v>28</v>
      </c>
      <c r="AT8" s="23" t="s">
        <v>29</v>
      </c>
      <c r="AU8" s="29" t="s">
        <v>12</v>
      </c>
      <c r="AV8" s="9"/>
      <c r="AW8" s="4"/>
      <c r="AX8" s="4"/>
      <c r="AY8" s="4"/>
      <c r="AZ8" s="4"/>
    </row>
    <row r="9" spans="1:52" ht="16.5" customHeight="1">
      <c r="A9" s="8"/>
      <c r="B9" s="30" t="s">
        <v>30</v>
      </c>
      <c r="C9" s="30" t="s">
        <v>30</v>
      </c>
      <c r="D9" s="30" t="s">
        <v>30</v>
      </c>
      <c r="E9" s="30" t="s">
        <v>30</v>
      </c>
      <c r="F9" s="30" t="s">
        <v>30</v>
      </c>
      <c r="G9" s="30" t="s">
        <v>30</v>
      </c>
      <c r="H9" s="30" t="s">
        <v>30</v>
      </c>
      <c r="I9" s="30" t="s">
        <v>30</v>
      </c>
      <c r="J9" s="30" t="s">
        <v>30</v>
      </c>
      <c r="K9" s="30" t="s">
        <v>30</v>
      </c>
      <c r="L9" s="30" t="s">
        <v>30</v>
      </c>
      <c r="M9" s="30" t="s">
        <v>30</v>
      </c>
      <c r="N9" s="30" t="s">
        <v>30</v>
      </c>
      <c r="O9" s="30" t="s">
        <v>30</v>
      </c>
      <c r="P9" s="30" t="s">
        <v>30</v>
      </c>
      <c r="Q9" s="30" t="s">
        <v>30</v>
      </c>
      <c r="R9" s="30" t="s">
        <v>30</v>
      </c>
      <c r="S9" s="30" t="s">
        <v>30</v>
      </c>
      <c r="T9" s="30" t="s">
        <v>30</v>
      </c>
      <c r="U9" s="30" t="s">
        <v>30</v>
      </c>
      <c r="V9" s="30" t="s">
        <v>30</v>
      </c>
      <c r="W9" s="30" t="s">
        <v>30</v>
      </c>
      <c r="X9" s="30" t="s">
        <v>30</v>
      </c>
      <c r="Y9" s="30" t="s">
        <v>30</v>
      </c>
      <c r="Z9" s="30" t="s">
        <v>30</v>
      </c>
      <c r="AA9" s="30" t="s">
        <v>30</v>
      </c>
      <c r="AB9" s="30" t="s">
        <v>30</v>
      </c>
      <c r="AC9" s="30" t="s">
        <v>30</v>
      </c>
      <c r="AD9" s="30" t="s">
        <v>30</v>
      </c>
      <c r="AE9" s="30" t="s">
        <v>30</v>
      </c>
      <c r="AF9" s="30" t="s">
        <v>30</v>
      </c>
      <c r="AG9" s="30" t="s">
        <v>30</v>
      </c>
      <c r="AH9" s="30" t="s">
        <v>30</v>
      </c>
      <c r="AI9" s="30" t="s">
        <v>30</v>
      </c>
      <c r="AJ9" s="30" t="s">
        <v>30</v>
      </c>
      <c r="AK9" s="30" t="s">
        <v>30</v>
      </c>
      <c r="AL9" s="30" t="s">
        <v>30</v>
      </c>
      <c r="AM9" s="30" t="s">
        <v>30</v>
      </c>
      <c r="AN9" s="30" t="s">
        <v>30</v>
      </c>
      <c r="AO9" s="30" t="s">
        <v>30</v>
      </c>
      <c r="AP9" s="30" t="s">
        <v>30</v>
      </c>
      <c r="AQ9" s="30" t="s">
        <v>30</v>
      </c>
      <c r="AR9" s="30" t="s">
        <v>30</v>
      </c>
      <c r="AS9" s="30" t="s">
        <v>30</v>
      </c>
      <c r="AT9" s="30" t="s">
        <v>30</v>
      </c>
      <c r="AU9" s="30" t="s">
        <v>30</v>
      </c>
      <c r="AV9" s="9"/>
      <c r="AW9" s="4"/>
      <c r="AX9" s="4"/>
      <c r="AY9" s="4"/>
      <c r="AZ9" s="4"/>
    </row>
    <row r="10" spans="1:52" ht="38.25" customHeight="1">
      <c r="A10" s="8"/>
      <c r="B10" s="26" t="s">
        <v>31</v>
      </c>
      <c r="C10" s="25" t="s">
        <v>32</v>
      </c>
      <c r="D10" s="25" t="s">
        <v>33</v>
      </c>
      <c r="E10" s="25" t="s">
        <v>34</v>
      </c>
      <c r="F10" s="25" t="s">
        <v>35</v>
      </c>
      <c r="G10" s="25" t="s">
        <v>36</v>
      </c>
      <c r="H10" s="10">
        <v>0.5</v>
      </c>
      <c r="I10" s="10"/>
      <c r="J10" s="10">
        <v>0.5</v>
      </c>
      <c r="K10" s="10">
        <v>0</v>
      </c>
      <c r="L10" s="10"/>
      <c r="M10" s="10">
        <v>100</v>
      </c>
      <c r="N10" s="10"/>
      <c r="O10" s="11"/>
      <c r="P10" s="11"/>
      <c r="Q10" s="10"/>
      <c r="R10" s="10"/>
      <c r="S10" s="10"/>
      <c r="T10" s="10"/>
      <c r="U10" s="11"/>
      <c r="V10" s="11"/>
      <c r="W10" s="10"/>
      <c r="X10" s="10"/>
      <c r="Y10" s="10"/>
      <c r="Z10" s="10"/>
      <c r="AA10" s="11"/>
      <c r="AB10" s="11"/>
      <c r="AC10" s="10"/>
      <c r="AD10" s="10"/>
      <c r="AE10" s="10"/>
      <c r="AF10" s="12">
        <v>0.5</v>
      </c>
      <c r="AG10" s="13">
        <v>0.5</v>
      </c>
      <c r="AH10" s="12">
        <v>100</v>
      </c>
      <c r="AI10" s="10">
        <v>60</v>
      </c>
      <c r="AJ10" s="11">
        <v>13.9</v>
      </c>
      <c r="AK10" s="10">
        <v>23.166666666666668</v>
      </c>
      <c r="AL10" s="10"/>
      <c r="AM10" s="11"/>
      <c r="AN10" s="10"/>
      <c r="AO10" s="10">
        <v>2.64</v>
      </c>
      <c r="AP10" s="11">
        <v>0.7000000000000001</v>
      </c>
      <c r="AQ10" s="10">
        <v>26.515151515151516</v>
      </c>
      <c r="AR10" s="10">
        <v>2</v>
      </c>
      <c r="AS10" s="11">
        <v>1</v>
      </c>
      <c r="AT10" s="10">
        <v>50</v>
      </c>
      <c r="AU10" s="14" t="s">
        <v>37</v>
      </c>
      <c r="AV10" s="9"/>
      <c r="AW10" s="4"/>
      <c r="AX10" s="4"/>
      <c r="AY10" s="4"/>
      <c r="AZ10" s="4"/>
    </row>
    <row r="11" spans="1:52" ht="114" customHeight="1">
      <c r="A11" s="8"/>
      <c r="B11" s="26" t="s">
        <v>38</v>
      </c>
      <c r="C11" s="25" t="s">
        <v>39</v>
      </c>
      <c r="D11" s="25" t="s">
        <v>40</v>
      </c>
      <c r="E11" s="25" t="s">
        <v>41</v>
      </c>
      <c r="F11" s="25" t="s">
        <v>35</v>
      </c>
      <c r="G11" s="25" t="s">
        <v>42</v>
      </c>
      <c r="H11" s="10">
        <v>35</v>
      </c>
      <c r="I11" s="10"/>
      <c r="J11" s="10"/>
      <c r="K11" s="10">
        <v>0</v>
      </c>
      <c r="L11" s="10"/>
      <c r="M11" s="10">
        <v>0</v>
      </c>
      <c r="N11" s="10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1"/>
      <c r="AB11" s="11"/>
      <c r="AC11" s="10"/>
      <c r="AD11" s="10"/>
      <c r="AE11" s="10"/>
      <c r="AF11" s="12">
        <v>35</v>
      </c>
      <c r="AG11" s="13"/>
      <c r="AH11" s="12">
        <v>0</v>
      </c>
      <c r="AI11" s="10">
        <v>29.1</v>
      </c>
      <c r="AJ11" s="11"/>
      <c r="AK11" s="10">
        <v>0</v>
      </c>
      <c r="AL11" s="10"/>
      <c r="AM11" s="11"/>
      <c r="AN11" s="10"/>
      <c r="AO11" s="10">
        <v>0.33</v>
      </c>
      <c r="AP11" s="11"/>
      <c r="AQ11" s="10">
        <v>0</v>
      </c>
      <c r="AR11" s="10">
        <v>5</v>
      </c>
      <c r="AS11" s="11"/>
      <c r="AT11" s="10">
        <v>0</v>
      </c>
      <c r="AU11" s="14" t="s">
        <v>43</v>
      </c>
      <c r="AV11" s="9"/>
      <c r="AW11" s="4"/>
      <c r="AX11" s="4"/>
      <c r="AY11" s="4"/>
      <c r="AZ11" s="4"/>
    </row>
    <row r="12" spans="1:52" ht="48.75" customHeight="1">
      <c r="A12" s="8"/>
      <c r="B12" s="26" t="s">
        <v>44</v>
      </c>
      <c r="C12" s="25" t="s">
        <v>45</v>
      </c>
      <c r="D12" s="25" t="s">
        <v>40</v>
      </c>
      <c r="E12" s="25" t="s">
        <v>46</v>
      </c>
      <c r="F12" s="25" t="s">
        <v>35</v>
      </c>
      <c r="G12" s="25" t="s">
        <v>42</v>
      </c>
      <c r="H12" s="10">
        <v>2</v>
      </c>
      <c r="I12" s="10"/>
      <c r="J12" s="10"/>
      <c r="K12" s="10">
        <v>0</v>
      </c>
      <c r="L12" s="10"/>
      <c r="M12" s="10">
        <v>0</v>
      </c>
      <c r="N12" s="10"/>
      <c r="O12" s="11"/>
      <c r="P12" s="11"/>
      <c r="Q12" s="10"/>
      <c r="R12" s="10"/>
      <c r="S12" s="10"/>
      <c r="T12" s="10"/>
      <c r="U12" s="11"/>
      <c r="V12" s="11"/>
      <c r="W12" s="10"/>
      <c r="X12" s="10"/>
      <c r="Y12" s="10"/>
      <c r="Z12" s="10"/>
      <c r="AA12" s="11"/>
      <c r="AB12" s="11"/>
      <c r="AC12" s="10"/>
      <c r="AD12" s="10"/>
      <c r="AE12" s="10"/>
      <c r="AF12" s="12">
        <v>2</v>
      </c>
      <c r="AG12" s="13"/>
      <c r="AH12" s="12">
        <v>0</v>
      </c>
      <c r="AI12" s="10">
        <v>3.4</v>
      </c>
      <c r="AJ12" s="11">
        <v>0.75</v>
      </c>
      <c r="AK12" s="10">
        <v>22.058823529411764</v>
      </c>
      <c r="AL12" s="10"/>
      <c r="AM12" s="11"/>
      <c r="AN12" s="10"/>
      <c r="AO12" s="10">
        <v>0.17</v>
      </c>
      <c r="AP12" s="11">
        <v>0.09</v>
      </c>
      <c r="AQ12" s="10">
        <v>52.94117647058823</v>
      </c>
      <c r="AR12" s="10">
        <v>4</v>
      </c>
      <c r="AS12" s="11">
        <v>4</v>
      </c>
      <c r="AT12" s="10">
        <v>100</v>
      </c>
      <c r="AU12" s="14" t="s">
        <v>47</v>
      </c>
      <c r="AV12" s="9"/>
      <c r="AW12" s="4"/>
      <c r="AX12" s="4"/>
      <c r="AY12" s="4"/>
      <c r="AZ12" s="4"/>
    </row>
    <row r="13" spans="1:52" ht="48.75" customHeight="1">
      <c r="A13" s="8"/>
      <c r="B13" s="26" t="s">
        <v>48</v>
      </c>
      <c r="C13" s="25" t="s">
        <v>49</v>
      </c>
      <c r="D13" s="25" t="s">
        <v>40</v>
      </c>
      <c r="E13" s="25" t="s">
        <v>50</v>
      </c>
      <c r="F13" s="25" t="s">
        <v>35</v>
      </c>
      <c r="G13" s="25" t="s">
        <v>42</v>
      </c>
      <c r="H13" s="10"/>
      <c r="I13" s="10"/>
      <c r="J13" s="10"/>
      <c r="K13" s="10"/>
      <c r="L13" s="10"/>
      <c r="M13" s="10"/>
      <c r="N13" s="10"/>
      <c r="O13" s="11"/>
      <c r="P13" s="11"/>
      <c r="Q13" s="10"/>
      <c r="R13" s="10"/>
      <c r="S13" s="10"/>
      <c r="T13" s="10"/>
      <c r="U13" s="11"/>
      <c r="V13" s="11"/>
      <c r="W13" s="10"/>
      <c r="X13" s="10"/>
      <c r="Y13" s="10"/>
      <c r="Z13" s="10"/>
      <c r="AA13" s="11"/>
      <c r="AB13" s="11"/>
      <c r="AC13" s="10"/>
      <c r="AD13" s="10"/>
      <c r="AE13" s="10"/>
      <c r="AF13" s="12"/>
      <c r="AG13" s="13"/>
      <c r="AH13" s="12"/>
      <c r="AI13" s="10">
        <v>38.5</v>
      </c>
      <c r="AJ13" s="11">
        <v>18.702</v>
      </c>
      <c r="AK13" s="10">
        <v>48.57662337662338</v>
      </c>
      <c r="AL13" s="10"/>
      <c r="AM13" s="11"/>
      <c r="AN13" s="10"/>
      <c r="AO13" s="10">
        <v>1.6</v>
      </c>
      <c r="AP13" s="11">
        <v>1.27</v>
      </c>
      <c r="AQ13" s="10">
        <v>79.375</v>
      </c>
      <c r="AR13" s="10"/>
      <c r="AS13" s="11"/>
      <c r="AT13" s="10"/>
      <c r="AU13" s="14"/>
      <c r="AV13" s="9"/>
      <c r="AW13" s="4"/>
      <c r="AX13" s="4"/>
      <c r="AY13" s="4"/>
      <c r="AZ13" s="4"/>
    </row>
    <row r="14" spans="1:52" ht="48.75" customHeight="1">
      <c r="A14" s="8"/>
      <c r="B14" s="26" t="s">
        <v>51</v>
      </c>
      <c r="C14" s="25" t="s">
        <v>52</v>
      </c>
      <c r="D14" s="25" t="s">
        <v>53</v>
      </c>
      <c r="E14" s="25" t="s">
        <v>54</v>
      </c>
      <c r="F14" s="25" t="s">
        <v>35</v>
      </c>
      <c r="G14" s="25" t="s">
        <v>55</v>
      </c>
      <c r="H14" s="10">
        <v>3</v>
      </c>
      <c r="I14" s="10"/>
      <c r="J14" s="10"/>
      <c r="K14" s="10">
        <v>0</v>
      </c>
      <c r="L14" s="10"/>
      <c r="M14" s="10">
        <v>0</v>
      </c>
      <c r="N14" s="10"/>
      <c r="O14" s="11"/>
      <c r="P14" s="11"/>
      <c r="Q14" s="10"/>
      <c r="R14" s="10"/>
      <c r="S14" s="10"/>
      <c r="T14" s="10">
        <v>1</v>
      </c>
      <c r="U14" s="11"/>
      <c r="V14" s="11"/>
      <c r="W14" s="10">
        <v>0</v>
      </c>
      <c r="X14" s="10"/>
      <c r="Y14" s="10">
        <v>0</v>
      </c>
      <c r="Z14" s="10"/>
      <c r="AA14" s="11"/>
      <c r="AB14" s="11"/>
      <c r="AC14" s="10"/>
      <c r="AD14" s="10"/>
      <c r="AE14" s="10"/>
      <c r="AF14" s="12">
        <v>2</v>
      </c>
      <c r="AG14" s="13"/>
      <c r="AH14" s="12">
        <v>0</v>
      </c>
      <c r="AI14" s="10">
        <v>7.5</v>
      </c>
      <c r="AJ14" s="11">
        <v>2.7</v>
      </c>
      <c r="AK14" s="10">
        <v>36</v>
      </c>
      <c r="AL14" s="10"/>
      <c r="AM14" s="11"/>
      <c r="AN14" s="10"/>
      <c r="AO14" s="10">
        <v>0.32</v>
      </c>
      <c r="AP14" s="11">
        <v>0.28</v>
      </c>
      <c r="AQ14" s="10">
        <v>87.50000000000001</v>
      </c>
      <c r="AR14" s="10">
        <v>1</v>
      </c>
      <c r="AS14" s="11">
        <v>5</v>
      </c>
      <c r="AT14" s="10">
        <v>500</v>
      </c>
      <c r="AU14" s="14"/>
      <c r="AV14" s="9"/>
      <c r="AW14" s="4"/>
      <c r="AX14" s="4"/>
      <c r="AY14" s="4"/>
      <c r="AZ14" s="4"/>
    </row>
    <row r="15" spans="1:52" ht="48.75" customHeight="1">
      <c r="A15" s="8"/>
      <c r="B15" s="26" t="s">
        <v>56</v>
      </c>
      <c r="C15" s="25" t="s">
        <v>57</v>
      </c>
      <c r="D15" s="25" t="s">
        <v>53</v>
      </c>
      <c r="E15" s="25" t="s">
        <v>58</v>
      </c>
      <c r="F15" s="25" t="s">
        <v>35</v>
      </c>
      <c r="G15" s="25" t="s">
        <v>55</v>
      </c>
      <c r="H15" s="10">
        <v>2</v>
      </c>
      <c r="I15" s="10"/>
      <c r="J15" s="10">
        <v>1</v>
      </c>
      <c r="K15" s="10">
        <v>0</v>
      </c>
      <c r="L15" s="10"/>
      <c r="M15" s="10">
        <v>50</v>
      </c>
      <c r="N15" s="10"/>
      <c r="O15" s="11"/>
      <c r="P15" s="11"/>
      <c r="Q15" s="10"/>
      <c r="R15" s="10"/>
      <c r="S15" s="10"/>
      <c r="T15" s="10"/>
      <c r="U15" s="11"/>
      <c r="V15" s="11"/>
      <c r="W15" s="10"/>
      <c r="X15" s="10"/>
      <c r="Y15" s="10"/>
      <c r="Z15" s="10"/>
      <c r="AA15" s="11"/>
      <c r="AB15" s="11"/>
      <c r="AC15" s="10"/>
      <c r="AD15" s="10"/>
      <c r="AE15" s="10"/>
      <c r="AF15" s="12">
        <v>2</v>
      </c>
      <c r="AG15" s="13">
        <v>1</v>
      </c>
      <c r="AH15" s="12">
        <v>50</v>
      </c>
      <c r="AI15" s="10">
        <v>36</v>
      </c>
      <c r="AJ15" s="11">
        <v>17.7</v>
      </c>
      <c r="AK15" s="10">
        <v>49.166666666666664</v>
      </c>
      <c r="AL15" s="10"/>
      <c r="AM15" s="11"/>
      <c r="AN15" s="10"/>
      <c r="AO15" s="10">
        <v>2</v>
      </c>
      <c r="AP15" s="11">
        <v>0.89</v>
      </c>
      <c r="AQ15" s="10">
        <v>44.5</v>
      </c>
      <c r="AR15" s="10">
        <v>14</v>
      </c>
      <c r="AS15" s="11">
        <v>7</v>
      </c>
      <c r="AT15" s="10">
        <v>50</v>
      </c>
      <c r="AU15" s="14"/>
      <c r="AV15" s="9"/>
      <c r="AW15" s="4"/>
      <c r="AX15" s="4"/>
      <c r="AY15" s="4"/>
      <c r="AZ15" s="4"/>
    </row>
    <row r="16" spans="1:52" ht="48.75" customHeight="1">
      <c r="A16" s="8"/>
      <c r="B16" s="26" t="s">
        <v>59</v>
      </c>
      <c r="C16" s="25" t="s">
        <v>60</v>
      </c>
      <c r="D16" s="25" t="s">
        <v>53</v>
      </c>
      <c r="E16" s="25" t="s">
        <v>61</v>
      </c>
      <c r="F16" s="25" t="s">
        <v>35</v>
      </c>
      <c r="G16" s="25" t="s">
        <v>55</v>
      </c>
      <c r="H16" s="10"/>
      <c r="I16" s="10"/>
      <c r="J16" s="10"/>
      <c r="K16" s="10"/>
      <c r="L16" s="10"/>
      <c r="M16" s="10"/>
      <c r="N16" s="10"/>
      <c r="O16" s="11"/>
      <c r="P16" s="11"/>
      <c r="Q16" s="10"/>
      <c r="R16" s="10"/>
      <c r="S16" s="10"/>
      <c r="T16" s="10"/>
      <c r="U16" s="11"/>
      <c r="V16" s="11"/>
      <c r="W16" s="10"/>
      <c r="X16" s="10"/>
      <c r="Y16" s="10"/>
      <c r="Z16" s="10"/>
      <c r="AA16" s="11"/>
      <c r="AB16" s="11"/>
      <c r="AC16" s="10"/>
      <c r="AD16" s="10"/>
      <c r="AE16" s="10"/>
      <c r="AF16" s="12"/>
      <c r="AG16" s="13"/>
      <c r="AH16" s="12"/>
      <c r="AI16" s="10">
        <v>11.700000000000001</v>
      </c>
      <c r="AJ16" s="11">
        <v>6.1000000000000005</v>
      </c>
      <c r="AK16" s="10">
        <v>52.13675213675213</v>
      </c>
      <c r="AL16" s="10"/>
      <c r="AM16" s="11"/>
      <c r="AN16" s="10"/>
      <c r="AO16" s="10">
        <v>0.53</v>
      </c>
      <c r="AP16" s="11">
        <v>0.15</v>
      </c>
      <c r="AQ16" s="10">
        <v>28.30188679245283</v>
      </c>
      <c r="AR16" s="10">
        <v>2</v>
      </c>
      <c r="AS16" s="11"/>
      <c r="AT16" s="10">
        <v>0</v>
      </c>
      <c r="AU16" s="14"/>
      <c r="AV16" s="9"/>
      <c r="AW16" s="4"/>
      <c r="AX16" s="4"/>
      <c r="AY16" s="4"/>
      <c r="AZ16" s="4"/>
    </row>
    <row r="17" spans="1:52" ht="48.75" customHeight="1">
      <c r="A17" s="8"/>
      <c r="B17" s="26" t="s">
        <v>62</v>
      </c>
      <c r="C17" s="25" t="s">
        <v>63</v>
      </c>
      <c r="D17" s="25" t="s">
        <v>53</v>
      </c>
      <c r="E17" s="25" t="s">
        <v>64</v>
      </c>
      <c r="F17" s="25" t="s">
        <v>35</v>
      </c>
      <c r="G17" s="25" t="s">
        <v>55</v>
      </c>
      <c r="H17" s="10">
        <v>1.5</v>
      </c>
      <c r="I17" s="10"/>
      <c r="J17" s="10">
        <v>1.5</v>
      </c>
      <c r="K17" s="10">
        <v>0</v>
      </c>
      <c r="L17" s="10"/>
      <c r="M17" s="10">
        <v>100</v>
      </c>
      <c r="N17" s="10"/>
      <c r="O17" s="11"/>
      <c r="P17" s="11"/>
      <c r="Q17" s="10"/>
      <c r="R17" s="10"/>
      <c r="S17" s="10"/>
      <c r="T17" s="10"/>
      <c r="U17" s="11"/>
      <c r="V17" s="11"/>
      <c r="W17" s="10"/>
      <c r="X17" s="10"/>
      <c r="Y17" s="10"/>
      <c r="Z17" s="10"/>
      <c r="AA17" s="11"/>
      <c r="AB17" s="11"/>
      <c r="AC17" s="10"/>
      <c r="AD17" s="10"/>
      <c r="AE17" s="10"/>
      <c r="AF17" s="12">
        <v>1.5</v>
      </c>
      <c r="AG17" s="13">
        <v>1.5</v>
      </c>
      <c r="AH17" s="12">
        <v>100</v>
      </c>
      <c r="AI17" s="10">
        <v>16</v>
      </c>
      <c r="AJ17" s="11">
        <v>10</v>
      </c>
      <c r="AK17" s="10">
        <v>62.5</v>
      </c>
      <c r="AL17" s="10"/>
      <c r="AM17" s="11"/>
      <c r="AN17" s="10"/>
      <c r="AO17" s="10">
        <v>0.36</v>
      </c>
      <c r="AP17" s="11">
        <v>0.47000000000000003</v>
      </c>
      <c r="AQ17" s="10">
        <v>130.55555555555557</v>
      </c>
      <c r="AR17" s="10">
        <v>1</v>
      </c>
      <c r="AS17" s="11"/>
      <c r="AT17" s="10">
        <v>0</v>
      </c>
      <c r="AU17" s="14" t="s">
        <v>65</v>
      </c>
      <c r="AV17" s="9"/>
      <c r="AW17" s="4"/>
      <c r="AX17" s="4"/>
      <c r="AY17" s="4"/>
      <c r="AZ17" s="4"/>
    </row>
    <row r="18" spans="1:52" ht="48.75" customHeight="1">
      <c r="A18" s="8"/>
      <c r="B18" s="26" t="s">
        <v>66</v>
      </c>
      <c r="C18" s="25" t="s">
        <v>67</v>
      </c>
      <c r="D18" s="25" t="s">
        <v>53</v>
      </c>
      <c r="E18" s="25" t="s">
        <v>68</v>
      </c>
      <c r="F18" s="25" t="s">
        <v>35</v>
      </c>
      <c r="G18" s="25" t="s">
        <v>55</v>
      </c>
      <c r="H18" s="10">
        <v>7.82</v>
      </c>
      <c r="I18" s="10"/>
      <c r="J18" s="10">
        <v>2.674</v>
      </c>
      <c r="K18" s="10">
        <v>0</v>
      </c>
      <c r="L18" s="10"/>
      <c r="M18" s="10">
        <v>34.19437340153452</v>
      </c>
      <c r="N18" s="10"/>
      <c r="O18" s="11"/>
      <c r="P18" s="11"/>
      <c r="Q18" s="10"/>
      <c r="R18" s="10"/>
      <c r="S18" s="10"/>
      <c r="T18" s="10">
        <v>2.5500000000000003</v>
      </c>
      <c r="U18" s="11"/>
      <c r="V18" s="11"/>
      <c r="W18" s="10">
        <v>0</v>
      </c>
      <c r="X18" s="10"/>
      <c r="Y18" s="10">
        <v>0</v>
      </c>
      <c r="Z18" s="10"/>
      <c r="AA18" s="11"/>
      <c r="AB18" s="11"/>
      <c r="AC18" s="10"/>
      <c r="AD18" s="10"/>
      <c r="AE18" s="10"/>
      <c r="AF18" s="12">
        <v>5.2700000000000005</v>
      </c>
      <c r="AG18" s="13">
        <v>2.674</v>
      </c>
      <c r="AH18" s="12">
        <v>50.740037950664124</v>
      </c>
      <c r="AI18" s="10">
        <v>2.5</v>
      </c>
      <c r="AJ18" s="11">
        <v>1.8800000000000001</v>
      </c>
      <c r="AK18" s="10">
        <v>75.2</v>
      </c>
      <c r="AL18" s="10"/>
      <c r="AM18" s="11"/>
      <c r="AN18" s="10"/>
      <c r="AO18" s="10">
        <v>0.27</v>
      </c>
      <c r="AP18" s="11">
        <v>0.2</v>
      </c>
      <c r="AQ18" s="10">
        <v>74.07407407407408</v>
      </c>
      <c r="AR18" s="10">
        <v>2</v>
      </c>
      <c r="AS18" s="11"/>
      <c r="AT18" s="10">
        <v>0</v>
      </c>
      <c r="AU18" s="14" t="s">
        <v>69</v>
      </c>
      <c r="AV18" s="9"/>
      <c r="AW18" s="4"/>
      <c r="AX18" s="4"/>
      <c r="AY18" s="4"/>
      <c r="AZ18" s="4"/>
    </row>
    <row r="19" spans="1:52" ht="78" customHeight="1">
      <c r="A19" s="8"/>
      <c r="B19" s="26" t="s">
        <v>70</v>
      </c>
      <c r="C19" s="25" t="s">
        <v>71</v>
      </c>
      <c r="D19" s="25" t="s">
        <v>53</v>
      </c>
      <c r="E19" s="25" t="s">
        <v>72</v>
      </c>
      <c r="F19" s="25" t="s">
        <v>35</v>
      </c>
      <c r="G19" s="25" t="s">
        <v>55</v>
      </c>
      <c r="H19" s="10">
        <v>0.7000000000000001</v>
      </c>
      <c r="I19" s="10"/>
      <c r="J19" s="10">
        <v>0.25</v>
      </c>
      <c r="K19" s="10">
        <v>0</v>
      </c>
      <c r="L19" s="10"/>
      <c r="M19" s="10">
        <v>35.71428571428571</v>
      </c>
      <c r="N19" s="10"/>
      <c r="O19" s="11"/>
      <c r="P19" s="11"/>
      <c r="Q19" s="10"/>
      <c r="R19" s="10"/>
      <c r="S19" s="10"/>
      <c r="T19" s="10"/>
      <c r="U19" s="11"/>
      <c r="V19" s="11"/>
      <c r="W19" s="10"/>
      <c r="X19" s="10"/>
      <c r="Y19" s="10"/>
      <c r="Z19" s="10"/>
      <c r="AA19" s="11"/>
      <c r="AB19" s="11"/>
      <c r="AC19" s="10"/>
      <c r="AD19" s="10"/>
      <c r="AE19" s="10"/>
      <c r="AF19" s="12">
        <v>0.7000000000000001</v>
      </c>
      <c r="AG19" s="13">
        <v>0.25</v>
      </c>
      <c r="AH19" s="12">
        <v>35.71428571428571</v>
      </c>
      <c r="AI19" s="10">
        <v>13</v>
      </c>
      <c r="AJ19" s="11">
        <v>2.9730000000000003</v>
      </c>
      <c r="AK19" s="10">
        <v>22.86923076923077</v>
      </c>
      <c r="AL19" s="10"/>
      <c r="AM19" s="11"/>
      <c r="AN19" s="10"/>
      <c r="AO19" s="10">
        <v>0.39</v>
      </c>
      <c r="AP19" s="11">
        <v>0.225</v>
      </c>
      <c r="AQ19" s="10">
        <v>57.69230769230769</v>
      </c>
      <c r="AR19" s="10">
        <v>5</v>
      </c>
      <c r="AS19" s="11">
        <v>1</v>
      </c>
      <c r="AT19" s="10">
        <v>20</v>
      </c>
      <c r="AU19" s="14" t="s">
        <v>73</v>
      </c>
      <c r="AV19" s="9"/>
      <c r="AW19" s="4"/>
      <c r="AX19" s="4"/>
      <c r="AY19" s="4"/>
      <c r="AZ19" s="4"/>
    </row>
    <row r="20" spans="1:52" ht="48.75" customHeight="1">
      <c r="A20" s="8"/>
      <c r="B20" s="26" t="s">
        <v>74</v>
      </c>
      <c r="C20" s="25" t="s">
        <v>75</v>
      </c>
      <c r="D20" s="25" t="s">
        <v>53</v>
      </c>
      <c r="E20" s="25" t="s">
        <v>76</v>
      </c>
      <c r="F20" s="25" t="s">
        <v>35</v>
      </c>
      <c r="G20" s="25" t="s">
        <v>55</v>
      </c>
      <c r="H20" s="10">
        <v>0.6</v>
      </c>
      <c r="I20" s="10"/>
      <c r="J20" s="10"/>
      <c r="K20" s="10">
        <v>0</v>
      </c>
      <c r="L20" s="10"/>
      <c r="M20" s="10">
        <v>0</v>
      </c>
      <c r="N20" s="10"/>
      <c r="O20" s="11"/>
      <c r="P20" s="11"/>
      <c r="Q20" s="10"/>
      <c r="R20" s="10"/>
      <c r="S20" s="10"/>
      <c r="T20" s="10"/>
      <c r="U20" s="11"/>
      <c r="V20" s="11"/>
      <c r="W20" s="10"/>
      <c r="X20" s="10"/>
      <c r="Y20" s="10"/>
      <c r="Z20" s="10"/>
      <c r="AA20" s="11"/>
      <c r="AB20" s="11"/>
      <c r="AC20" s="10"/>
      <c r="AD20" s="10"/>
      <c r="AE20" s="10"/>
      <c r="AF20" s="12">
        <v>0.6</v>
      </c>
      <c r="AG20" s="13"/>
      <c r="AH20" s="12">
        <v>0</v>
      </c>
      <c r="AI20" s="10">
        <v>16</v>
      </c>
      <c r="AJ20" s="11">
        <v>8.304</v>
      </c>
      <c r="AK20" s="10">
        <v>51.9</v>
      </c>
      <c r="AL20" s="10"/>
      <c r="AM20" s="11"/>
      <c r="AN20" s="10"/>
      <c r="AO20" s="10">
        <v>0.6</v>
      </c>
      <c r="AP20" s="11">
        <v>0.28</v>
      </c>
      <c r="AQ20" s="10">
        <v>46.66666666666667</v>
      </c>
      <c r="AR20" s="10">
        <v>1</v>
      </c>
      <c r="AS20" s="11"/>
      <c r="AT20" s="10">
        <v>0</v>
      </c>
      <c r="AU20" s="14"/>
      <c r="AV20" s="9"/>
      <c r="AW20" s="4"/>
      <c r="AX20" s="4"/>
      <c r="AY20" s="4"/>
      <c r="AZ20" s="4"/>
    </row>
    <row r="21" spans="1:52" ht="48.75" customHeight="1">
      <c r="A21" s="8"/>
      <c r="B21" s="26" t="s">
        <v>77</v>
      </c>
      <c r="C21" s="25" t="s">
        <v>78</v>
      </c>
      <c r="D21" s="25" t="s">
        <v>53</v>
      </c>
      <c r="E21" s="25" t="s">
        <v>79</v>
      </c>
      <c r="F21" s="25" t="s">
        <v>35</v>
      </c>
      <c r="G21" s="25" t="s">
        <v>55</v>
      </c>
      <c r="H21" s="10">
        <v>0.2</v>
      </c>
      <c r="I21" s="10"/>
      <c r="J21" s="10"/>
      <c r="K21" s="10">
        <v>0</v>
      </c>
      <c r="L21" s="10"/>
      <c r="M21" s="10">
        <v>0</v>
      </c>
      <c r="N21" s="10"/>
      <c r="O21" s="11"/>
      <c r="P21" s="11"/>
      <c r="Q21" s="10"/>
      <c r="R21" s="10"/>
      <c r="S21" s="10"/>
      <c r="T21" s="10"/>
      <c r="U21" s="11"/>
      <c r="V21" s="11"/>
      <c r="W21" s="10"/>
      <c r="X21" s="10"/>
      <c r="Y21" s="10"/>
      <c r="Z21" s="10"/>
      <c r="AA21" s="11"/>
      <c r="AB21" s="11"/>
      <c r="AC21" s="10"/>
      <c r="AD21" s="10"/>
      <c r="AE21" s="10"/>
      <c r="AF21" s="12">
        <v>0.2</v>
      </c>
      <c r="AG21" s="13"/>
      <c r="AH21" s="12">
        <v>0</v>
      </c>
      <c r="AI21" s="10">
        <v>11.03</v>
      </c>
      <c r="AJ21" s="11">
        <v>6</v>
      </c>
      <c r="AK21" s="10">
        <v>54.3970988213962</v>
      </c>
      <c r="AL21" s="10"/>
      <c r="AM21" s="11"/>
      <c r="AN21" s="10"/>
      <c r="AO21" s="10">
        <v>0.56</v>
      </c>
      <c r="AP21" s="11">
        <v>0.58</v>
      </c>
      <c r="AQ21" s="10">
        <v>103.57142857142856</v>
      </c>
      <c r="AR21" s="10">
        <v>2</v>
      </c>
      <c r="AS21" s="11"/>
      <c r="AT21" s="10">
        <v>0</v>
      </c>
      <c r="AU21" s="14"/>
      <c r="AV21" s="9"/>
      <c r="AW21" s="4"/>
      <c r="AX21" s="4"/>
      <c r="AY21" s="4"/>
      <c r="AZ21" s="4"/>
    </row>
    <row r="22" spans="1:52" ht="48.75" customHeight="1">
      <c r="A22" s="8"/>
      <c r="B22" s="26" t="s">
        <v>80</v>
      </c>
      <c r="C22" s="25" t="s">
        <v>81</v>
      </c>
      <c r="D22" s="25" t="s">
        <v>53</v>
      </c>
      <c r="E22" s="25" t="s">
        <v>82</v>
      </c>
      <c r="F22" s="25" t="s">
        <v>35</v>
      </c>
      <c r="G22" s="25" t="s">
        <v>55</v>
      </c>
      <c r="H22" s="10"/>
      <c r="I22" s="10"/>
      <c r="J22" s="10"/>
      <c r="K22" s="10"/>
      <c r="L22" s="10"/>
      <c r="M22" s="10"/>
      <c r="N22" s="10"/>
      <c r="O22" s="11"/>
      <c r="P22" s="11"/>
      <c r="Q22" s="10"/>
      <c r="R22" s="10"/>
      <c r="S22" s="10"/>
      <c r="T22" s="10"/>
      <c r="U22" s="11"/>
      <c r="V22" s="11"/>
      <c r="W22" s="10"/>
      <c r="X22" s="10"/>
      <c r="Y22" s="10"/>
      <c r="Z22" s="10"/>
      <c r="AA22" s="11"/>
      <c r="AB22" s="11"/>
      <c r="AC22" s="10"/>
      <c r="AD22" s="10"/>
      <c r="AE22" s="10"/>
      <c r="AF22" s="12"/>
      <c r="AG22" s="13"/>
      <c r="AH22" s="12"/>
      <c r="AI22" s="10">
        <v>15</v>
      </c>
      <c r="AJ22" s="11">
        <v>5.566</v>
      </c>
      <c r="AK22" s="10">
        <v>37.10666666666667</v>
      </c>
      <c r="AL22" s="10"/>
      <c r="AM22" s="11"/>
      <c r="AN22" s="10"/>
      <c r="AO22" s="10">
        <v>0.52</v>
      </c>
      <c r="AP22" s="11">
        <v>0.221</v>
      </c>
      <c r="AQ22" s="10">
        <v>42.5</v>
      </c>
      <c r="AR22" s="10"/>
      <c r="AS22" s="11">
        <v>3</v>
      </c>
      <c r="AT22" s="10"/>
      <c r="AU22" s="14"/>
      <c r="AV22" s="9"/>
      <c r="AW22" s="4"/>
      <c r="AX22" s="4"/>
      <c r="AY22" s="4"/>
      <c r="AZ22" s="4"/>
    </row>
    <row r="23" spans="1:52" ht="16.5" customHeight="1">
      <c r="A23" s="8"/>
      <c r="B23" s="30" t="s">
        <v>83</v>
      </c>
      <c r="C23" s="30" t="s">
        <v>83</v>
      </c>
      <c r="D23" s="30" t="s">
        <v>83</v>
      </c>
      <c r="E23" s="30" t="s">
        <v>83</v>
      </c>
      <c r="F23" s="30" t="s">
        <v>83</v>
      </c>
      <c r="G23" s="30" t="s">
        <v>83</v>
      </c>
      <c r="H23" s="30" t="s">
        <v>83</v>
      </c>
      <c r="I23" s="30" t="s">
        <v>83</v>
      </c>
      <c r="J23" s="30" t="s">
        <v>83</v>
      </c>
      <c r="K23" s="30" t="s">
        <v>83</v>
      </c>
      <c r="L23" s="30" t="s">
        <v>83</v>
      </c>
      <c r="M23" s="30" t="s">
        <v>83</v>
      </c>
      <c r="N23" s="30" t="s">
        <v>83</v>
      </c>
      <c r="O23" s="30" t="s">
        <v>83</v>
      </c>
      <c r="P23" s="30" t="s">
        <v>83</v>
      </c>
      <c r="Q23" s="30" t="s">
        <v>83</v>
      </c>
      <c r="R23" s="30" t="s">
        <v>83</v>
      </c>
      <c r="S23" s="30" t="s">
        <v>83</v>
      </c>
      <c r="T23" s="30" t="s">
        <v>83</v>
      </c>
      <c r="U23" s="30" t="s">
        <v>83</v>
      </c>
      <c r="V23" s="30" t="s">
        <v>83</v>
      </c>
      <c r="W23" s="30" t="s">
        <v>83</v>
      </c>
      <c r="X23" s="30" t="s">
        <v>83</v>
      </c>
      <c r="Y23" s="30" t="s">
        <v>83</v>
      </c>
      <c r="Z23" s="30" t="s">
        <v>83</v>
      </c>
      <c r="AA23" s="30" t="s">
        <v>83</v>
      </c>
      <c r="AB23" s="30" t="s">
        <v>83</v>
      </c>
      <c r="AC23" s="30" t="s">
        <v>83</v>
      </c>
      <c r="AD23" s="30" t="s">
        <v>83</v>
      </c>
      <c r="AE23" s="30" t="s">
        <v>83</v>
      </c>
      <c r="AF23" s="30" t="s">
        <v>83</v>
      </c>
      <c r="AG23" s="30" t="s">
        <v>83</v>
      </c>
      <c r="AH23" s="30" t="s">
        <v>83</v>
      </c>
      <c r="AI23" s="30" t="s">
        <v>83</v>
      </c>
      <c r="AJ23" s="30" t="s">
        <v>83</v>
      </c>
      <c r="AK23" s="30" t="s">
        <v>83</v>
      </c>
      <c r="AL23" s="30" t="s">
        <v>83</v>
      </c>
      <c r="AM23" s="30" t="s">
        <v>83</v>
      </c>
      <c r="AN23" s="30" t="s">
        <v>83</v>
      </c>
      <c r="AO23" s="30" t="s">
        <v>83</v>
      </c>
      <c r="AP23" s="30" t="s">
        <v>83</v>
      </c>
      <c r="AQ23" s="30" t="s">
        <v>83</v>
      </c>
      <c r="AR23" s="30" t="s">
        <v>83</v>
      </c>
      <c r="AS23" s="30" t="s">
        <v>83</v>
      </c>
      <c r="AT23" s="30" t="s">
        <v>83</v>
      </c>
      <c r="AU23" s="30" t="s">
        <v>83</v>
      </c>
      <c r="AV23" s="9"/>
      <c r="AW23" s="4"/>
      <c r="AX23" s="4"/>
      <c r="AY23" s="4"/>
      <c r="AZ23" s="4"/>
    </row>
    <row r="24" spans="1:52" ht="48.75" customHeight="1">
      <c r="A24" s="8"/>
      <c r="B24" s="26" t="s">
        <v>84</v>
      </c>
      <c r="C24" s="25" t="s">
        <v>85</v>
      </c>
      <c r="D24" s="25" t="s">
        <v>86</v>
      </c>
      <c r="E24" s="25" t="s">
        <v>87</v>
      </c>
      <c r="F24" s="25" t="s">
        <v>35</v>
      </c>
      <c r="G24" s="25" t="s">
        <v>42</v>
      </c>
      <c r="H24" s="10">
        <v>0.9</v>
      </c>
      <c r="I24" s="10"/>
      <c r="J24" s="10"/>
      <c r="K24" s="10">
        <v>0</v>
      </c>
      <c r="L24" s="10"/>
      <c r="M24" s="10">
        <v>0</v>
      </c>
      <c r="N24" s="10"/>
      <c r="O24" s="11"/>
      <c r="P24" s="11"/>
      <c r="Q24" s="10"/>
      <c r="R24" s="10"/>
      <c r="S24" s="10"/>
      <c r="T24" s="10"/>
      <c r="U24" s="11"/>
      <c r="V24" s="11"/>
      <c r="W24" s="10"/>
      <c r="X24" s="10"/>
      <c r="Y24" s="10"/>
      <c r="Z24" s="10"/>
      <c r="AA24" s="11"/>
      <c r="AB24" s="11"/>
      <c r="AC24" s="10"/>
      <c r="AD24" s="10"/>
      <c r="AE24" s="10"/>
      <c r="AF24" s="12">
        <v>0.9</v>
      </c>
      <c r="AG24" s="13"/>
      <c r="AH24" s="12">
        <v>0</v>
      </c>
      <c r="AI24" s="10">
        <v>18.5</v>
      </c>
      <c r="AJ24" s="11">
        <v>6.5</v>
      </c>
      <c r="AK24" s="10">
        <v>35.13513513513514</v>
      </c>
      <c r="AL24" s="10"/>
      <c r="AM24" s="11"/>
      <c r="AN24" s="10"/>
      <c r="AO24" s="10">
        <v>0.5700000000000001</v>
      </c>
      <c r="AP24" s="11">
        <v>0.332</v>
      </c>
      <c r="AQ24" s="10">
        <v>58.24561403508772</v>
      </c>
      <c r="AR24" s="10">
        <v>1</v>
      </c>
      <c r="AS24" s="11"/>
      <c r="AT24" s="10">
        <v>0</v>
      </c>
      <c r="AU24" s="14"/>
      <c r="AV24" s="9"/>
      <c r="AW24" s="4"/>
      <c r="AX24" s="4"/>
      <c r="AY24" s="4"/>
      <c r="AZ24" s="4"/>
    </row>
    <row r="25" spans="1:52" ht="54" customHeight="1">
      <c r="A25" s="8"/>
      <c r="B25" s="26" t="s">
        <v>88</v>
      </c>
      <c r="C25" s="25" t="s">
        <v>89</v>
      </c>
      <c r="D25" s="25" t="s">
        <v>83</v>
      </c>
      <c r="E25" s="25" t="s">
        <v>90</v>
      </c>
      <c r="F25" s="25" t="s">
        <v>35</v>
      </c>
      <c r="G25" s="25" t="s">
        <v>42</v>
      </c>
      <c r="H25" s="10">
        <v>10.35</v>
      </c>
      <c r="I25" s="10">
        <v>0.376</v>
      </c>
      <c r="J25" s="10">
        <v>8.366</v>
      </c>
      <c r="K25" s="10">
        <v>3.632850241545894</v>
      </c>
      <c r="L25" s="10">
        <v>2224.9999999999995</v>
      </c>
      <c r="M25" s="10">
        <v>80.83091787439614</v>
      </c>
      <c r="N25" s="10"/>
      <c r="O25" s="11"/>
      <c r="P25" s="11"/>
      <c r="Q25" s="10"/>
      <c r="R25" s="10"/>
      <c r="S25" s="10"/>
      <c r="T25" s="10"/>
      <c r="U25" s="11"/>
      <c r="V25" s="11"/>
      <c r="W25" s="10"/>
      <c r="X25" s="10"/>
      <c r="Y25" s="10"/>
      <c r="Z25" s="10">
        <v>0.85</v>
      </c>
      <c r="AA25" s="11">
        <v>0.376</v>
      </c>
      <c r="AB25" s="11">
        <v>0.376</v>
      </c>
      <c r="AC25" s="10">
        <v>44.235294117647065</v>
      </c>
      <c r="AD25" s="10">
        <v>100</v>
      </c>
      <c r="AE25" s="10">
        <v>44.235294117647065</v>
      </c>
      <c r="AF25" s="12">
        <v>9.5</v>
      </c>
      <c r="AG25" s="13">
        <v>7.99</v>
      </c>
      <c r="AH25" s="12">
        <v>84.10526315789474</v>
      </c>
      <c r="AI25" s="10">
        <v>4</v>
      </c>
      <c r="AJ25" s="11">
        <v>2.7470000000000003</v>
      </c>
      <c r="AK25" s="10">
        <v>68.67500000000001</v>
      </c>
      <c r="AL25" s="10"/>
      <c r="AM25" s="11"/>
      <c r="AN25" s="10"/>
      <c r="AO25" s="10">
        <v>0.2</v>
      </c>
      <c r="AP25" s="11">
        <v>0.165</v>
      </c>
      <c r="AQ25" s="10">
        <v>82.5</v>
      </c>
      <c r="AR25" s="10">
        <v>1</v>
      </c>
      <c r="AS25" s="11"/>
      <c r="AT25" s="10">
        <v>0</v>
      </c>
      <c r="AU25" s="14" t="s">
        <v>91</v>
      </c>
      <c r="AV25" s="9"/>
      <c r="AW25" s="4"/>
      <c r="AX25" s="4"/>
      <c r="AY25" s="4"/>
      <c r="AZ25" s="4"/>
    </row>
    <row r="26" spans="1:52" ht="54" customHeight="1">
      <c r="A26" s="8"/>
      <c r="B26" s="26" t="s">
        <v>92</v>
      </c>
      <c r="C26" s="25" t="s">
        <v>93</v>
      </c>
      <c r="D26" s="25" t="s">
        <v>94</v>
      </c>
      <c r="E26" s="25" t="s">
        <v>95</v>
      </c>
      <c r="F26" s="25" t="s">
        <v>35</v>
      </c>
      <c r="G26" s="25" t="s">
        <v>42</v>
      </c>
      <c r="H26" s="10">
        <v>1.5</v>
      </c>
      <c r="I26" s="10"/>
      <c r="J26" s="10"/>
      <c r="K26" s="10">
        <v>0</v>
      </c>
      <c r="L26" s="10"/>
      <c r="M26" s="10">
        <v>0</v>
      </c>
      <c r="N26" s="10"/>
      <c r="O26" s="11"/>
      <c r="P26" s="11"/>
      <c r="Q26" s="10"/>
      <c r="R26" s="10"/>
      <c r="S26" s="10"/>
      <c r="T26" s="10"/>
      <c r="U26" s="11"/>
      <c r="V26" s="11"/>
      <c r="W26" s="10"/>
      <c r="X26" s="10"/>
      <c r="Y26" s="10"/>
      <c r="Z26" s="10"/>
      <c r="AA26" s="11"/>
      <c r="AB26" s="11"/>
      <c r="AC26" s="10"/>
      <c r="AD26" s="10"/>
      <c r="AE26" s="10"/>
      <c r="AF26" s="12">
        <v>1.5</v>
      </c>
      <c r="AG26" s="13"/>
      <c r="AH26" s="12">
        <v>0</v>
      </c>
      <c r="AI26" s="10">
        <v>2.8000000000000003</v>
      </c>
      <c r="AJ26" s="11"/>
      <c r="AK26" s="10">
        <v>0</v>
      </c>
      <c r="AL26" s="10"/>
      <c r="AM26" s="11"/>
      <c r="AN26" s="10"/>
      <c r="AO26" s="10">
        <v>0.2</v>
      </c>
      <c r="AP26" s="11">
        <v>0.026000000000000002</v>
      </c>
      <c r="AQ26" s="10">
        <v>13</v>
      </c>
      <c r="AR26" s="10">
        <v>2</v>
      </c>
      <c r="AS26" s="11">
        <v>3</v>
      </c>
      <c r="AT26" s="10">
        <v>150</v>
      </c>
      <c r="AU26" s="14" t="s">
        <v>96</v>
      </c>
      <c r="AV26" s="9"/>
      <c r="AW26" s="4"/>
      <c r="AX26" s="4"/>
      <c r="AY26" s="4"/>
      <c r="AZ26" s="4"/>
    </row>
    <row r="27" spans="1:52" ht="60" customHeight="1">
      <c r="A27" s="8"/>
      <c r="B27" s="26" t="s">
        <v>97</v>
      </c>
      <c r="C27" s="25" t="s">
        <v>98</v>
      </c>
      <c r="D27" s="25" t="s">
        <v>94</v>
      </c>
      <c r="E27" s="25" t="s">
        <v>99</v>
      </c>
      <c r="F27" s="25" t="s">
        <v>35</v>
      </c>
      <c r="G27" s="25" t="s">
        <v>42</v>
      </c>
      <c r="H27" s="10">
        <v>0.3</v>
      </c>
      <c r="I27" s="10"/>
      <c r="J27" s="10"/>
      <c r="K27" s="10">
        <v>0</v>
      </c>
      <c r="L27" s="10"/>
      <c r="M27" s="10">
        <v>0</v>
      </c>
      <c r="N27" s="10"/>
      <c r="O27" s="11"/>
      <c r="P27" s="11"/>
      <c r="Q27" s="10"/>
      <c r="R27" s="10"/>
      <c r="S27" s="10"/>
      <c r="T27" s="10"/>
      <c r="U27" s="11"/>
      <c r="V27" s="11"/>
      <c r="W27" s="10"/>
      <c r="X27" s="10"/>
      <c r="Y27" s="10"/>
      <c r="Z27" s="10"/>
      <c r="AA27" s="11"/>
      <c r="AB27" s="11"/>
      <c r="AC27" s="10"/>
      <c r="AD27" s="10"/>
      <c r="AE27" s="10"/>
      <c r="AF27" s="12">
        <v>0.3</v>
      </c>
      <c r="AG27" s="13"/>
      <c r="AH27" s="12">
        <v>0</v>
      </c>
      <c r="AI27" s="10">
        <v>3.6</v>
      </c>
      <c r="AJ27" s="11">
        <v>1.8150000000000002</v>
      </c>
      <c r="AK27" s="10">
        <v>50.41666666666667</v>
      </c>
      <c r="AL27" s="10"/>
      <c r="AM27" s="11"/>
      <c r="AN27" s="10"/>
      <c r="AO27" s="10">
        <v>0.07</v>
      </c>
      <c r="AP27" s="11">
        <v>0.019</v>
      </c>
      <c r="AQ27" s="10">
        <v>27.14285714285714</v>
      </c>
      <c r="AR27" s="10"/>
      <c r="AS27" s="11"/>
      <c r="AT27" s="10"/>
      <c r="AU27" s="14"/>
      <c r="AV27" s="9"/>
      <c r="AW27" s="4"/>
      <c r="AX27" s="4"/>
      <c r="AY27" s="4"/>
      <c r="AZ27" s="4"/>
    </row>
    <row r="28" spans="1:52" ht="16.5" customHeight="1">
      <c r="A28" s="8"/>
      <c r="B28" s="30" t="s">
        <v>100</v>
      </c>
      <c r="C28" s="30" t="s">
        <v>100</v>
      </c>
      <c r="D28" s="30" t="s">
        <v>100</v>
      </c>
      <c r="E28" s="30" t="s">
        <v>100</v>
      </c>
      <c r="F28" s="30" t="s">
        <v>100</v>
      </c>
      <c r="G28" s="30" t="s">
        <v>100</v>
      </c>
      <c r="H28" s="30" t="s">
        <v>100</v>
      </c>
      <c r="I28" s="30" t="s">
        <v>100</v>
      </c>
      <c r="J28" s="30" t="s">
        <v>100</v>
      </c>
      <c r="K28" s="30" t="s">
        <v>100</v>
      </c>
      <c r="L28" s="30" t="s">
        <v>100</v>
      </c>
      <c r="M28" s="30" t="s">
        <v>100</v>
      </c>
      <c r="N28" s="30" t="s">
        <v>100</v>
      </c>
      <c r="O28" s="30" t="s">
        <v>100</v>
      </c>
      <c r="P28" s="30" t="s">
        <v>100</v>
      </c>
      <c r="Q28" s="30" t="s">
        <v>100</v>
      </c>
      <c r="R28" s="30" t="s">
        <v>100</v>
      </c>
      <c r="S28" s="30" t="s">
        <v>100</v>
      </c>
      <c r="T28" s="30" t="s">
        <v>100</v>
      </c>
      <c r="U28" s="30" t="s">
        <v>100</v>
      </c>
      <c r="V28" s="30" t="s">
        <v>100</v>
      </c>
      <c r="W28" s="30" t="s">
        <v>100</v>
      </c>
      <c r="X28" s="30" t="s">
        <v>100</v>
      </c>
      <c r="Y28" s="30" t="s">
        <v>100</v>
      </c>
      <c r="Z28" s="30" t="s">
        <v>100</v>
      </c>
      <c r="AA28" s="30" t="s">
        <v>100</v>
      </c>
      <c r="AB28" s="30" t="s">
        <v>100</v>
      </c>
      <c r="AC28" s="30" t="s">
        <v>100</v>
      </c>
      <c r="AD28" s="30" t="s">
        <v>100</v>
      </c>
      <c r="AE28" s="30" t="s">
        <v>100</v>
      </c>
      <c r="AF28" s="30" t="s">
        <v>100</v>
      </c>
      <c r="AG28" s="30" t="s">
        <v>100</v>
      </c>
      <c r="AH28" s="30" t="s">
        <v>100</v>
      </c>
      <c r="AI28" s="30" t="s">
        <v>100</v>
      </c>
      <c r="AJ28" s="30" t="s">
        <v>100</v>
      </c>
      <c r="AK28" s="30" t="s">
        <v>100</v>
      </c>
      <c r="AL28" s="30" t="s">
        <v>100</v>
      </c>
      <c r="AM28" s="30" t="s">
        <v>100</v>
      </c>
      <c r="AN28" s="30" t="s">
        <v>100</v>
      </c>
      <c r="AO28" s="30" t="s">
        <v>100</v>
      </c>
      <c r="AP28" s="30" t="s">
        <v>100</v>
      </c>
      <c r="AQ28" s="30" t="s">
        <v>100</v>
      </c>
      <c r="AR28" s="30" t="s">
        <v>100</v>
      </c>
      <c r="AS28" s="30" t="s">
        <v>100</v>
      </c>
      <c r="AT28" s="30" t="s">
        <v>100</v>
      </c>
      <c r="AU28" s="30" t="s">
        <v>100</v>
      </c>
      <c r="AV28" s="9"/>
      <c r="AW28" s="4"/>
      <c r="AX28" s="4"/>
      <c r="AY28" s="4"/>
      <c r="AZ28" s="4"/>
    </row>
    <row r="29" spans="1:52" ht="90" customHeight="1">
      <c r="A29" s="8"/>
      <c r="B29" s="26" t="s">
        <v>101</v>
      </c>
      <c r="C29" s="25" t="s">
        <v>102</v>
      </c>
      <c r="D29" s="25" t="s">
        <v>103</v>
      </c>
      <c r="E29" s="25" t="s">
        <v>104</v>
      </c>
      <c r="F29" s="25" t="s">
        <v>35</v>
      </c>
      <c r="G29" s="25" t="s">
        <v>55</v>
      </c>
      <c r="H29" s="10">
        <v>15</v>
      </c>
      <c r="I29" s="10"/>
      <c r="J29" s="10">
        <v>11.327</v>
      </c>
      <c r="K29" s="10">
        <v>0</v>
      </c>
      <c r="L29" s="10"/>
      <c r="M29" s="10">
        <v>75.51333333333334</v>
      </c>
      <c r="N29" s="10"/>
      <c r="O29" s="11"/>
      <c r="P29" s="11"/>
      <c r="Q29" s="10"/>
      <c r="R29" s="10"/>
      <c r="S29" s="10"/>
      <c r="T29" s="10"/>
      <c r="U29" s="11"/>
      <c r="V29" s="11"/>
      <c r="W29" s="10"/>
      <c r="X29" s="10"/>
      <c r="Y29" s="10"/>
      <c r="Z29" s="10"/>
      <c r="AA29" s="11"/>
      <c r="AB29" s="11"/>
      <c r="AC29" s="10"/>
      <c r="AD29" s="10"/>
      <c r="AE29" s="10"/>
      <c r="AF29" s="12">
        <v>15</v>
      </c>
      <c r="AG29" s="13">
        <v>11.327</v>
      </c>
      <c r="AH29" s="12">
        <v>75.51333333333334</v>
      </c>
      <c r="AI29" s="10"/>
      <c r="AJ29" s="11"/>
      <c r="AK29" s="10"/>
      <c r="AL29" s="10">
        <v>96</v>
      </c>
      <c r="AM29" s="11"/>
      <c r="AN29" s="10">
        <v>0</v>
      </c>
      <c r="AO29" s="10">
        <v>1.48</v>
      </c>
      <c r="AP29" s="11"/>
      <c r="AQ29" s="10">
        <v>0</v>
      </c>
      <c r="AR29" s="10">
        <v>43</v>
      </c>
      <c r="AS29" s="11"/>
      <c r="AT29" s="10">
        <v>0</v>
      </c>
      <c r="AU29" s="14" t="s">
        <v>105</v>
      </c>
      <c r="AV29" s="9"/>
      <c r="AW29" s="4"/>
      <c r="AX29" s="4"/>
      <c r="AY29" s="4"/>
      <c r="AZ29" s="4"/>
    </row>
    <row r="30" spans="1:52" ht="48.75" customHeight="1">
      <c r="A30" s="8"/>
      <c r="B30" s="26" t="s">
        <v>106</v>
      </c>
      <c r="C30" s="25" t="s">
        <v>107</v>
      </c>
      <c r="D30" s="25" t="s">
        <v>108</v>
      </c>
      <c r="E30" s="25" t="s">
        <v>109</v>
      </c>
      <c r="F30" s="25" t="s">
        <v>35</v>
      </c>
      <c r="G30" s="25" t="s">
        <v>55</v>
      </c>
      <c r="H30" s="10"/>
      <c r="I30" s="10"/>
      <c r="J30" s="10"/>
      <c r="K30" s="10"/>
      <c r="L30" s="10"/>
      <c r="M30" s="10"/>
      <c r="N30" s="10"/>
      <c r="O30" s="11"/>
      <c r="P30" s="11"/>
      <c r="Q30" s="10"/>
      <c r="R30" s="10"/>
      <c r="S30" s="10"/>
      <c r="T30" s="10"/>
      <c r="U30" s="11"/>
      <c r="V30" s="11"/>
      <c r="W30" s="10"/>
      <c r="X30" s="10"/>
      <c r="Y30" s="10"/>
      <c r="Z30" s="10"/>
      <c r="AA30" s="11"/>
      <c r="AB30" s="11"/>
      <c r="AC30" s="10"/>
      <c r="AD30" s="10"/>
      <c r="AE30" s="10"/>
      <c r="AF30" s="12"/>
      <c r="AG30" s="13"/>
      <c r="AH30" s="12"/>
      <c r="AI30" s="10"/>
      <c r="AJ30" s="11"/>
      <c r="AK30" s="10"/>
      <c r="AL30" s="10">
        <v>6</v>
      </c>
      <c r="AM30" s="11">
        <v>2.16</v>
      </c>
      <c r="AN30" s="10">
        <v>36</v>
      </c>
      <c r="AO30" s="10">
        <v>0.23</v>
      </c>
      <c r="AP30" s="11">
        <v>0.15</v>
      </c>
      <c r="AQ30" s="10">
        <v>65.21739130434783</v>
      </c>
      <c r="AR30" s="10">
        <v>1</v>
      </c>
      <c r="AS30" s="11">
        <v>8</v>
      </c>
      <c r="AT30" s="10">
        <v>800</v>
      </c>
      <c r="AU30" s="14"/>
      <c r="AV30" s="9"/>
      <c r="AW30" s="4"/>
      <c r="AX30" s="4"/>
      <c r="AY30" s="4"/>
      <c r="AZ30" s="4"/>
    </row>
    <row r="31" spans="1:52" ht="60" customHeight="1">
      <c r="A31" s="8"/>
      <c r="B31" s="26" t="s">
        <v>110</v>
      </c>
      <c r="C31" s="25" t="s">
        <v>111</v>
      </c>
      <c r="D31" s="25" t="s">
        <v>112</v>
      </c>
      <c r="E31" s="25" t="s">
        <v>113</v>
      </c>
      <c r="F31" s="25" t="s">
        <v>35</v>
      </c>
      <c r="G31" s="25" t="s">
        <v>55</v>
      </c>
      <c r="H31" s="10"/>
      <c r="I31" s="10"/>
      <c r="J31" s="10"/>
      <c r="K31" s="10"/>
      <c r="L31" s="10"/>
      <c r="M31" s="10"/>
      <c r="N31" s="10"/>
      <c r="O31" s="11"/>
      <c r="P31" s="11"/>
      <c r="Q31" s="10"/>
      <c r="R31" s="10"/>
      <c r="S31" s="10"/>
      <c r="T31" s="10"/>
      <c r="U31" s="11"/>
      <c r="V31" s="11"/>
      <c r="W31" s="10"/>
      <c r="X31" s="10"/>
      <c r="Y31" s="10"/>
      <c r="Z31" s="10"/>
      <c r="AA31" s="11"/>
      <c r="AB31" s="11"/>
      <c r="AC31" s="10"/>
      <c r="AD31" s="10"/>
      <c r="AE31" s="10"/>
      <c r="AF31" s="12"/>
      <c r="AG31" s="13"/>
      <c r="AH31" s="12"/>
      <c r="AI31" s="10">
        <v>2</v>
      </c>
      <c r="AJ31" s="11">
        <v>0.738</v>
      </c>
      <c r="AK31" s="10">
        <v>36.9</v>
      </c>
      <c r="AL31" s="10"/>
      <c r="AM31" s="11"/>
      <c r="AN31" s="10"/>
      <c r="AO31" s="10">
        <v>0.15</v>
      </c>
      <c r="AP31" s="11">
        <v>0.022000000000000002</v>
      </c>
      <c r="AQ31" s="10">
        <v>14.666666666666668</v>
      </c>
      <c r="AR31" s="10"/>
      <c r="AS31" s="11"/>
      <c r="AT31" s="10"/>
      <c r="AU31" s="14"/>
      <c r="AV31" s="9"/>
      <c r="AW31" s="4"/>
      <c r="AX31" s="4"/>
      <c r="AY31" s="4"/>
      <c r="AZ31" s="4"/>
    </row>
    <row r="32" spans="2:47" ht="14.45" customHeight="1">
      <c r="B32" s="27"/>
      <c r="C32" s="27"/>
      <c r="D32" s="27"/>
      <c r="E32" s="27"/>
      <c r="F32" s="27"/>
      <c r="G32" s="15" t="s">
        <v>114</v>
      </c>
      <c r="H32" s="16">
        <f>H10+H11+H12+H13+H14+H15+H16+H17+H18+H19+H20+H21+H22+H24+H25+H26+H27+H29+H30+H31</f>
        <v>81.37</v>
      </c>
      <c r="I32" s="16">
        <f>I10+I11+I12+I13+I14+I15+I16+I17+I18+I19+I20+I21+I22+I24+I25+I26+I27+I29+I30+I31</f>
        <v>0.376</v>
      </c>
      <c r="J32" s="16">
        <f>J10+J11+J12+J13+J14+J15+J16+J17+J18+J19+J20+J21+J22+J24+J25+J26+J27+J29+J30+J31</f>
        <v>25.616999999999997</v>
      </c>
      <c r="K32" s="15"/>
      <c r="L32" s="15"/>
      <c r="M32" s="16">
        <f>J32/H32*100</f>
        <v>31.48211871697185</v>
      </c>
      <c r="N32" s="16">
        <f>N10+N11+N12+N13+N14+N15+N16+N17+N18+N19+N20+N21+N22+N24+N25+N26+N27+N29+N30+N31</f>
        <v>0</v>
      </c>
      <c r="O32" s="16">
        <f>O10+O11+O12+O13+O14+O15+O16+O17+O18+O19+O20+O21+O22+O24+O25+O26+O27+O29+O30+O31</f>
        <v>0</v>
      </c>
      <c r="P32" s="16">
        <f>P10+P11+P12+P13+P14+P15+P16+P17+P18+P19+P20+P21+P22+P24+P25+P26+P27+P29+P30+P31</f>
        <v>0</v>
      </c>
      <c r="Q32" s="15"/>
      <c r="R32" s="15"/>
      <c r="S32" s="16" t="e">
        <f>P32/N32*100</f>
        <v>#DIV/0!</v>
      </c>
      <c r="T32" s="16">
        <f>T10+T11+T12+T13+T14+T15+T16+T17+T18+T19+T20+T21+T22+T24+T25+T26+T27+T29+T30+T31</f>
        <v>3.5500000000000003</v>
      </c>
      <c r="U32" s="16">
        <f>U10+U11+U12+U13+U14+U15+U16+U17+U18+U19+U20+U21+U22+U24+U25+U26+U27+U29+U30+U31</f>
        <v>0</v>
      </c>
      <c r="V32" s="16">
        <f>V10+V11+V12+V13+V14+V15+V16+V17+V18+V19+V20+V21+V22+V24+V25+V26+V27+V29+V30+V31</f>
        <v>0</v>
      </c>
      <c r="W32" s="15"/>
      <c r="X32" s="15"/>
      <c r="Y32" s="16">
        <f>V32/T32*100</f>
        <v>0</v>
      </c>
      <c r="Z32" s="16">
        <f>Z10+Z11+Z12+Z13+Z14+Z15+Z16+Z17+Z18+Z19+Z20+Z21+Z22+Z24+Z25+Z26+Z27+Z29+Z30+Z31</f>
        <v>0.85</v>
      </c>
      <c r="AA32" s="16">
        <f>AA10+AA11+AA12+AA13+AA14+AA15+AA16+AA17+AA18+AA19+AA20+AA21+AA22+AA24+AA25+AA26+AA27+AA29+AA30+AA31</f>
        <v>0.376</v>
      </c>
      <c r="AB32" s="16">
        <f>AB10+AB11+AB12+AB13+AB14+AB15+AB16+AB17+AB18+AB19+AB20+AB21+AB22+AB24+AB25+AB26+AB27+AB29+AB30+AB31</f>
        <v>0.376</v>
      </c>
      <c r="AC32" s="15"/>
      <c r="AD32" s="15"/>
      <c r="AE32" s="16">
        <f>AB32/Z32*100</f>
        <v>44.23529411764706</v>
      </c>
      <c r="AF32" s="16">
        <f>AF10+AF11+AF12+AF13+AF14+AF15+AF16+AF17+AF18+AF19+AF20+AF21+AF22+AF24+AF25+AF26+AF27+AF29+AF30+AF31</f>
        <v>76.97</v>
      </c>
      <c r="AG32" s="16">
        <f>AG10+AG11+AG12+AG13+AG14+AG15+AG16+AG17+AG18+AG19+AG20+AG21+AG22+AG24+AG25+AG26+AG27+AG29+AG30+AG31</f>
        <v>25.241</v>
      </c>
      <c r="AH32" s="16">
        <f>AG32/AF32*100</f>
        <v>32.79329608938548</v>
      </c>
      <c r="AI32" s="16">
        <f>AI10+AI11+AI12+AI13+AI14+AI15+AI16+AI17+AI18+AI19+AI20+AI21+AI22+AI24+AI25+AI26+AI27+AI29+AI30+AI31</f>
        <v>290.63000000000005</v>
      </c>
      <c r="AJ32" s="18">
        <f>AJ10+AJ11+AJ12+AJ13+AJ14+AJ15+AJ16+AJ17+AJ18+AJ19+AJ20+AJ21+AJ22+AJ24+AJ25+AJ26+AJ27+AJ29+AJ30+AJ31</f>
        <v>106.375</v>
      </c>
      <c r="AK32" s="16">
        <f>AJ32/AI32*100</f>
        <v>36.60152083405016</v>
      </c>
      <c r="AL32" s="16">
        <f>AL10+AL11+AL12+AL13+AL14+AL15+AL16+AL17+AL18+AL19+AL20+AL21+AL22+AL24+AL25+AL26+AL27+AL29+AL30+AL31</f>
        <v>102</v>
      </c>
      <c r="AM32" s="16">
        <f>AM10+AM11+AM12+AM13+AM14+AM15+AM16+AM17+AM18+AM19+AM20+AM21+AM22+AM24+AM25+AM26+AM27+AM29+AM30+AM31</f>
        <v>2.16</v>
      </c>
      <c r="AN32" s="16">
        <f>AM32/AL32*100</f>
        <v>2.11764705882353</v>
      </c>
      <c r="AO32" s="16">
        <f>AO10+AO11+AO12+AO13+AO14+AO15+AO16+AO17+AO18+AO19+AO20+AO21+AO22+AO24+AO25+AO26+AO27+AO29+AO30+AO31</f>
        <v>13.190000000000001</v>
      </c>
      <c r="AP32" s="16">
        <f>AP10+AP11+AP12+AP13+AP14+AP15+AP16+AP17+AP18+AP19+AP20+AP21+AP22+AP24+AP25+AP26+AP27+AP29+AP30+AP31</f>
        <v>6.07</v>
      </c>
      <c r="AQ32" s="16">
        <f>AP32/AO32*100</f>
        <v>46.019711902956786</v>
      </c>
      <c r="AR32" s="16">
        <f>AR10+AR11+AR12+AR13+AR14+AR15+AR16+AR17+AR18+AR19+AR20+AR21+AR22+AR24+AR25+AR26+AR27+AR29+AR30+AR31</f>
        <v>87</v>
      </c>
      <c r="AS32" s="16">
        <f>AS10+AS11+AS12+AS13+AS14+AS15+AS16+AS17+AS18+AS19+AS20+AS21+AS22+AS24+AS25+AS26+AS27+AS29+AS30+AS31</f>
        <v>32</v>
      </c>
      <c r="AT32" s="16">
        <f>AS32/AR32*100</f>
        <v>36.7816091954023</v>
      </c>
      <c r="AU32" s="15"/>
    </row>
    <row r="33" spans="2:47" ht="14.45" customHeight="1">
      <c r="B33" s="27"/>
      <c r="C33" s="27"/>
      <c r="D33" s="27"/>
      <c r="E33" s="27"/>
      <c r="F33" s="27"/>
      <c r="G33" s="15" t="s">
        <v>115</v>
      </c>
      <c r="H33" s="16">
        <f>H32-H13</f>
        <v>81.37</v>
      </c>
      <c r="I33" s="16">
        <f>I32-I13</f>
        <v>0.376</v>
      </c>
      <c r="J33" s="18">
        <f>J32-J13</f>
        <v>25.616999999999997</v>
      </c>
      <c r="K33" s="17"/>
      <c r="L33" s="17"/>
      <c r="M33" s="16">
        <f>J33/H33*100</f>
        <v>31.48211871697185</v>
      </c>
      <c r="N33" s="16">
        <f>N32-N13</f>
        <v>0</v>
      </c>
      <c r="O33" s="16">
        <f>O32-O13</f>
        <v>0</v>
      </c>
      <c r="P33" s="16">
        <f>P32-P13</f>
        <v>0</v>
      </c>
      <c r="Q33" s="17"/>
      <c r="R33" s="17"/>
      <c r="S33" s="16" t="e">
        <f>P33/N33*100</f>
        <v>#DIV/0!</v>
      </c>
      <c r="T33" s="16">
        <f>T32-T13</f>
        <v>3.5500000000000003</v>
      </c>
      <c r="U33" s="16">
        <f>U32-U13</f>
        <v>0</v>
      </c>
      <c r="V33" s="16">
        <f>V32-V13</f>
        <v>0</v>
      </c>
      <c r="W33" s="17"/>
      <c r="X33" s="17"/>
      <c r="Y33" s="16">
        <f>V33/T33*100</f>
        <v>0</v>
      </c>
      <c r="Z33" s="16">
        <f>Z32-Z13</f>
        <v>0.85</v>
      </c>
      <c r="AA33" s="16">
        <f>AA32-AA13</f>
        <v>0.376</v>
      </c>
      <c r="AB33" s="16">
        <f>AB32-AB13</f>
        <v>0.376</v>
      </c>
      <c r="AC33" s="17"/>
      <c r="AD33" s="17"/>
      <c r="AE33" s="16">
        <f>AB33/Z33*100</f>
        <v>44.23529411764706</v>
      </c>
      <c r="AF33" s="16">
        <f>AF32-AF13</f>
        <v>76.97</v>
      </c>
      <c r="AG33" s="16">
        <f>AG32-AG13</f>
        <v>25.241</v>
      </c>
      <c r="AH33" s="16">
        <f>AG33/AF33*100</f>
        <v>32.79329608938548</v>
      </c>
      <c r="AI33" s="16">
        <f>AI32-AI13</f>
        <v>252.13000000000005</v>
      </c>
      <c r="AJ33" s="16">
        <f>AJ32-AJ13</f>
        <v>87.673</v>
      </c>
      <c r="AK33" s="16">
        <f>AJ33/AI33*100</f>
        <v>34.77293459723158</v>
      </c>
      <c r="AL33" s="16">
        <f>AL32-AL13</f>
        <v>102</v>
      </c>
      <c r="AM33" s="16">
        <f>AM32-AM13</f>
        <v>2.16</v>
      </c>
      <c r="AN33" s="16">
        <f>AM33/AL33*100</f>
        <v>2.11764705882353</v>
      </c>
      <c r="AO33" s="16">
        <f>AO32-AO13</f>
        <v>11.590000000000002</v>
      </c>
      <c r="AP33" s="16">
        <f>AP32-AP13</f>
        <v>4.800000000000001</v>
      </c>
      <c r="AQ33" s="16">
        <f>AP33/AO33*100</f>
        <v>41.415012942191545</v>
      </c>
      <c r="AR33" s="16">
        <f>AR32-AR13</f>
        <v>87</v>
      </c>
      <c r="AS33" s="16">
        <f>AS32-AS13</f>
        <v>32</v>
      </c>
      <c r="AT33" s="16">
        <f>AS33/AR33*100</f>
        <v>36.7816091954023</v>
      </c>
      <c r="AU33" s="17"/>
    </row>
  </sheetData>
  <mergeCells count="24">
    <mergeCell ref="B2:M2"/>
    <mergeCell ref="N7:S7"/>
    <mergeCell ref="D6:D8"/>
    <mergeCell ref="B3:G3"/>
    <mergeCell ref="C6:C8"/>
    <mergeCell ref="H7:M7"/>
    <mergeCell ref="F6:F8"/>
    <mergeCell ref="B4:G4"/>
    <mergeCell ref="B6:B8"/>
    <mergeCell ref="AI7:AK7"/>
    <mergeCell ref="AI6:AT6"/>
    <mergeCell ref="AR7:AT7"/>
    <mergeCell ref="H6:AH6"/>
    <mergeCell ref="G6:G8"/>
    <mergeCell ref="T7:Y7"/>
    <mergeCell ref="AF7:AH7"/>
    <mergeCell ref="E6:E8"/>
    <mergeCell ref="B28:AU28"/>
    <mergeCell ref="B9:AU9"/>
    <mergeCell ref="B23:AU23"/>
    <mergeCell ref="AO7:AQ7"/>
    <mergeCell ref="AU6:AU8"/>
    <mergeCell ref="AL7:AN7"/>
    <mergeCell ref="Z7:AE7"/>
  </mergeCells>
  <printOptions/>
  <pageMargins left="0.39" right="0.39" top="0.39" bottom="0.39" header="0.39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2015-08-13T13:06:35Z</cp:lastPrinted>
  <dcterms:created xsi:type="dcterms:W3CDTF">2015-08-13T13:05:50Z</dcterms:created>
  <dcterms:modified xsi:type="dcterms:W3CDTF">2015-12-28T12:13:08Z</dcterms:modified>
  <cp:category/>
  <cp:version/>
  <cp:contentType/>
  <cp:contentStatus/>
</cp:coreProperties>
</file>