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сполнение 1 полугодие 2021\"/>
    </mc:Choice>
  </mc:AlternateContent>
  <bookViews>
    <workbookView xWindow="0" yWindow="0" windowWidth="28800" windowHeight="12330"/>
  </bookViews>
  <sheets>
    <sheet name="СРБ на год (ФКР)" sheetId="2" r:id="rId1"/>
  </sheets>
  <definedNames>
    <definedName name="_xlnm.Print_Area" localSheetId="0">'СРБ на год (ФКР)'!$B$1:$M$38</definedName>
  </definedNames>
  <calcPr calcId="162913"/>
</workbook>
</file>

<file path=xl/calcChain.xml><?xml version="1.0" encoding="utf-8"?>
<calcChain xmlns="http://schemas.openxmlformats.org/spreadsheetml/2006/main">
  <c r="M30" i="2" l="1"/>
  <c r="K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1" i="2"/>
  <c r="M32" i="2"/>
  <c r="M33" i="2"/>
  <c r="M34" i="2"/>
  <c r="M35" i="2"/>
  <c r="M36" i="2"/>
  <c r="M37" i="2"/>
  <c r="L20" i="2"/>
  <c r="L11" i="2"/>
  <c r="L38" i="2" l="1"/>
  <c r="K18" i="2" l="1"/>
  <c r="K32" i="2" l="1"/>
  <c r="M11" i="2" l="1"/>
  <c r="K36" i="2"/>
  <c r="K34" i="2"/>
  <c r="K20" i="2"/>
  <c r="K38" i="2" l="1"/>
  <c r="M38" i="2" s="1"/>
</calcChain>
</file>

<file path=xl/sharedStrings.xml><?xml version="1.0" encoding="utf-8"?>
<sst xmlns="http://schemas.openxmlformats.org/spreadsheetml/2006/main" count="41" uniqueCount="41">
  <si>
    <t xml:space="preserve"> </t>
  </si>
  <si>
    <t>Пенсионное обеспечение</t>
  </si>
  <si>
    <t>Социальная политика</t>
  </si>
  <si>
    <t>Культура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</si>
  <si>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</si>
  <si>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</si>
  <si>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</si>
  <si>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</si>
  <si>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</si>
  <si>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</si>
  <si>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</si>
  <si>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</si>
  <si>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</si>
  <si>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</si>
  <si>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</si>
  <si>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</si>
  <si>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</si>
  <si>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</si>
  <si>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</si>
  <si>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</si>
  <si>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</si>
  <si>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</si>
  <si>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</si>
  <si>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</si>
  <si>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</si>
  <si>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</si>
  <si>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</si>
  <si>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</si>
  <si>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</si>
  <si>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</si>
  <si>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</si>
  <si>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Охрана окружающей среды</t>
  </si>
  <si>
    <t>Другие вопросы в облости окружающей среды</t>
  </si>
  <si>
    <t>Благоустройство</t>
  </si>
  <si>
    <t>Культура, кинематография</t>
  </si>
  <si>
    <t>Исполнено по бюджету</t>
  </si>
  <si>
    <t>% выполнения</t>
  </si>
  <si>
    <t>Приложение 3</t>
  </si>
  <si>
    <t>Исполнение расходов бюджета сельского поселения Хулимсунт за 1 полугодие 2021 год по разделам и подразделам классификации расходов бюджета сельского поселения Хулимсунт</t>
  </si>
  <si>
    <t>Коммунальное хозяйство</t>
  </si>
  <si>
    <t>от 17.09.2021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</si>
</sst>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  <numFmt numFmtId="169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10" xfId="1" applyNumberFormat="1" applyFont="1" applyFill="1" applyBorder="1" applyAlignment="1" applyProtection="1">
      <alignment horizontal="center" vertical="center" wrapText="1"/>
      <protection hidden="1"/>
    </xf>
    <xf numFmtId="168" fontId="6" fillId="3" borderId="14" xfId="1" applyNumberFormat="1" applyFont="1" applyFill="1" applyBorder="1" applyAlignment="1" applyProtection="1">
      <alignment horizontal="center" vertical="center" wrapText="1"/>
      <protection hidden="1"/>
    </xf>
    <xf numFmtId="168" fontId="6" fillId="3" borderId="15" xfId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 applyProtection="1">
      <alignment horizontal="center" vertical="center"/>
      <protection hidden="1"/>
    </xf>
    <xf numFmtId="164" fontId="5" fillId="2" borderId="13" xfId="1" applyNumberFormat="1" applyFont="1" applyFill="1" applyBorder="1" applyAlignment="1" applyProtection="1">
      <alignment horizontal="center" vertical="center"/>
      <protection hidden="1"/>
    </xf>
    <xf numFmtId="165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2" borderId="18" xfId="1" applyNumberFormat="1" applyFont="1" applyFill="1" applyBorder="1" applyAlignment="1" applyProtection="1">
      <alignment horizontal="center" vertical="center"/>
      <protection hidden="1"/>
    </xf>
    <xf numFmtId="164" fontId="5" fillId="2" borderId="18" xfId="1" applyNumberFormat="1" applyFont="1" applyFill="1" applyBorder="1" applyAlignment="1" applyProtection="1">
      <alignment horizontal="center" vertical="center"/>
      <protection hidden="1"/>
    </xf>
    <xf numFmtId="0" fontId="6" fillId="4" borderId="20" xfId="1" applyNumberFormat="1" applyFont="1" applyFill="1" applyBorder="1" applyAlignment="1" applyProtection="1">
      <alignment vertical="center"/>
      <protection hidden="1"/>
    </xf>
    <xf numFmtId="0" fontId="5" fillId="4" borderId="10" xfId="1" applyNumberFormat="1" applyFont="1" applyFill="1" applyBorder="1" applyAlignment="1" applyProtection="1">
      <alignment vertical="center"/>
      <protection hidden="1"/>
    </xf>
    <xf numFmtId="0" fontId="5" fillId="4" borderId="20" xfId="1" applyNumberFormat="1" applyFont="1" applyFill="1" applyBorder="1" applyAlignment="1" applyProtection="1">
      <alignment vertical="center"/>
      <protection hidden="1"/>
    </xf>
    <xf numFmtId="0" fontId="5" fillId="4" borderId="10" xfId="1" applyNumberFormat="1" applyFont="1" applyFill="1" applyBorder="1" applyAlignment="1" applyProtection="1">
      <alignment horizontal="center" vertical="center"/>
      <protection hidden="1"/>
    </xf>
    <xf numFmtId="168" fontId="5" fillId="0" borderId="16" xfId="1" applyNumberFormat="1" applyFont="1" applyBorder="1" applyAlignment="1">
      <alignment horizontal="center" vertical="center"/>
    </xf>
    <xf numFmtId="168" fontId="5" fillId="0" borderId="9" xfId="1" applyNumberFormat="1" applyFont="1" applyFill="1" applyBorder="1" applyAlignment="1" applyProtection="1">
      <alignment horizontal="center" vertical="center"/>
      <protection hidden="1"/>
    </xf>
    <xf numFmtId="169" fontId="5" fillId="0" borderId="9" xfId="1" applyNumberFormat="1" applyFont="1" applyFill="1" applyBorder="1" applyAlignment="1" applyProtection="1">
      <alignment horizontal="center" vertical="center"/>
      <protection hidden="1"/>
    </xf>
    <xf numFmtId="168" fontId="5" fillId="0" borderId="22" xfId="1" applyNumberFormat="1" applyFont="1" applyBorder="1" applyAlignment="1">
      <alignment horizontal="center" vertical="center"/>
    </xf>
    <xf numFmtId="167" fontId="6" fillId="4" borderId="20" xfId="1" applyNumberFormat="1" applyFont="1" applyFill="1" applyBorder="1" applyAlignment="1" applyProtection="1">
      <alignment horizontal="center" vertical="center"/>
      <protection hidden="1"/>
    </xf>
    <xf numFmtId="167" fontId="6" fillId="4" borderId="2" xfId="1" applyNumberFormat="1" applyFont="1" applyFill="1" applyBorder="1" applyAlignment="1" applyProtection="1">
      <alignment horizontal="center" vertical="center"/>
      <protection hidden="1"/>
    </xf>
    <xf numFmtId="168" fontId="6" fillId="4" borderId="1" xfId="1" applyNumberFormat="1" applyFont="1" applyFill="1" applyBorder="1" applyAlignment="1">
      <alignment horizontal="center" vertical="center"/>
    </xf>
    <xf numFmtId="168" fontId="5" fillId="0" borderId="19" xfId="1" applyNumberFormat="1" applyFont="1" applyFill="1" applyBorder="1" applyAlignment="1" applyProtection="1">
      <alignment horizontal="center" vertical="center"/>
      <protection hidden="1"/>
    </xf>
    <xf numFmtId="166" fontId="5" fillId="2" borderId="8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5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1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7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7" xfId="1" applyNumberFormat="1" applyFont="1" applyFill="1" applyBorder="1" applyAlignment="1" applyProtection="1">
      <alignment horizontal="left" vertical="center" wrapText="1"/>
      <protection hidden="1"/>
    </xf>
    <xf numFmtId="0" fontId="6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2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Font="1" applyFill="1"/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7" fillId="0" borderId="0" xfId="1" applyFont="1"/>
    <xf numFmtId="0" fontId="7" fillId="2" borderId="0" xfId="1" applyFont="1" applyFill="1" applyProtection="1"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alignment horizontal="center" wrapText="1"/>
      <protection hidden="1"/>
    </xf>
    <xf numFmtId="0" fontId="7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workbookViewId="0">
      <selection activeCell="K12" sqref="K12"/>
    </sheetView>
  </sheetViews>
  <sheetFormatPr defaultColWidth="9.140625" defaultRowHeight="12.75" x14ac:dyDescent="0.2"/>
  <cols>
    <col min="1" max="1" width="7.140625" style="3" customWidth="1"/>
    <col min="2" max="2" width="0.85546875" style="3" customWidth="1"/>
    <col min="3" max="3" width="0.7109375" style="3" customWidth="1"/>
    <col min="4" max="4" width="0.5703125" style="3" customWidth="1"/>
    <col min="5" max="6" width="0.7109375" style="3" customWidth="1"/>
    <col min="7" max="7" width="6" style="3" customWidth="1"/>
    <col min="8" max="8" width="42" style="3" customWidth="1"/>
    <col min="9" max="9" width="8.140625" style="14" customWidth="1"/>
    <col min="10" max="10" width="7" style="14" customWidth="1"/>
    <col min="11" max="11" width="15.85546875" style="14" customWidth="1"/>
    <col min="12" max="12" width="14.5703125" style="1" customWidth="1"/>
    <col min="13" max="13" width="13.140625" style="1" customWidth="1"/>
    <col min="14" max="16384" width="9.140625" style="1"/>
  </cols>
  <sheetData>
    <row r="1" spans="1:13" x14ac:dyDescent="0.2">
      <c r="H1" s="49"/>
      <c r="I1" s="50" t="s">
        <v>37</v>
      </c>
      <c r="J1" s="50"/>
      <c r="K1" s="50"/>
      <c r="L1" s="50"/>
      <c r="M1" s="50"/>
    </row>
    <row r="2" spans="1:13" x14ac:dyDescent="0.2">
      <c r="H2" s="49"/>
      <c r="I2" s="50" t="s">
        <v>30</v>
      </c>
      <c r="J2" s="50"/>
      <c r="K2" s="50"/>
      <c r="L2" s="50"/>
      <c r="M2" s="50"/>
    </row>
    <row r="3" spans="1:13" x14ac:dyDescent="0.2">
      <c r="H3" s="49"/>
      <c r="I3" s="50" t="s">
        <v>23</v>
      </c>
      <c r="J3" s="50"/>
      <c r="K3" s="50"/>
      <c r="L3" s="50"/>
      <c r="M3" s="50"/>
    </row>
    <row r="4" spans="1:13" x14ac:dyDescent="0.2">
      <c r="H4" s="49"/>
      <c r="I4" s="50" t="s">
        <v>40</v>
      </c>
      <c r="J4" s="50"/>
      <c r="K4" s="50"/>
      <c r="L4" s="50"/>
      <c r="M4" s="50"/>
    </row>
    <row r="5" spans="1:13" x14ac:dyDescent="0.2">
      <c r="H5" s="49"/>
      <c r="I5" s="51"/>
      <c r="J5" s="51"/>
      <c r="K5" s="51"/>
      <c r="L5" s="52"/>
      <c r="M5" s="52"/>
    </row>
    <row r="6" spans="1:13" ht="12.75" customHeight="1" x14ac:dyDescent="0.2">
      <c r="A6" s="4"/>
      <c r="B6" s="4"/>
      <c r="C6" s="4"/>
      <c r="D6" s="4"/>
      <c r="E6" s="4"/>
      <c r="F6" s="4"/>
      <c r="G6" s="4"/>
      <c r="H6" s="53"/>
      <c r="I6" s="54"/>
      <c r="J6" s="54"/>
      <c r="K6" s="54"/>
      <c r="L6" s="55"/>
      <c r="M6" s="52"/>
    </row>
    <row r="7" spans="1:13" ht="37.5" customHeight="1" x14ac:dyDescent="0.2">
      <c r="A7" s="5" t="s">
        <v>0</v>
      </c>
      <c r="B7" s="5"/>
      <c r="C7" s="5"/>
      <c r="D7" s="5"/>
      <c r="E7" s="5"/>
      <c r="F7" s="5"/>
      <c r="G7" s="5"/>
      <c r="H7" s="56" t="s">
        <v>38</v>
      </c>
      <c r="I7" s="56"/>
      <c r="J7" s="56"/>
      <c r="K7" s="56"/>
      <c r="L7" s="55"/>
      <c r="M7" s="52"/>
    </row>
    <row r="8" spans="1:13" ht="12.75" customHeight="1" x14ac:dyDescent="0.2">
      <c r="A8" s="6"/>
      <c r="B8" s="7"/>
      <c r="C8" s="7"/>
      <c r="D8" s="7"/>
      <c r="E8" s="7"/>
      <c r="F8" s="7"/>
      <c r="G8" s="7"/>
      <c r="H8" s="57"/>
      <c r="I8" s="58"/>
      <c r="J8" s="58"/>
      <c r="K8" s="59"/>
      <c r="L8" s="55"/>
      <c r="M8" s="52"/>
    </row>
    <row r="9" spans="1:13" ht="11.25" customHeight="1" thickBot="1" x14ac:dyDescent="0.25">
      <c r="A9" s="8"/>
      <c r="B9" s="8"/>
      <c r="C9" s="8"/>
      <c r="D9" s="8"/>
      <c r="E9" s="8"/>
      <c r="F9" s="8"/>
      <c r="G9" s="8"/>
      <c r="H9" s="8"/>
      <c r="I9" s="10"/>
      <c r="J9" s="12"/>
      <c r="K9" s="11" t="s">
        <v>22</v>
      </c>
      <c r="L9" s="2"/>
    </row>
    <row r="10" spans="1:13" ht="24" customHeight="1" thickBot="1" x14ac:dyDescent="0.25">
      <c r="A10" s="8"/>
      <c r="B10" s="46" t="s">
        <v>21</v>
      </c>
      <c r="C10" s="46"/>
      <c r="D10" s="46"/>
      <c r="E10" s="46"/>
      <c r="F10" s="46"/>
      <c r="G10" s="46"/>
      <c r="H10" s="46"/>
      <c r="I10" s="16" t="s">
        <v>20</v>
      </c>
      <c r="J10" s="17" t="s">
        <v>19</v>
      </c>
      <c r="K10" s="18" t="s">
        <v>18</v>
      </c>
      <c r="L10" s="19" t="s">
        <v>35</v>
      </c>
      <c r="M10" s="20" t="s">
        <v>36</v>
      </c>
    </row>
    <row r="11" spans="1:13" ht="18" customHeight="1" x14ac:dyDescent="0.2">
      <c r="A11" s="9"/>
      <c r="B11" s="47" t="s">
        <v>17</v>
      </c>
      <c r="C11" s="47"/>
      <c r="D11" s="47"/>
      <c r="E11" s="47"/>
      <c r="F11" s="47"/>
      <c r="G11" s="47"/>
      <c r="H11" s="48"/>
      <c r="I11" s="21">
        <v>1</v>
      </c>
      <c r="J11" s="21">
        <v>0</v>
      </c>
      <c r="K11" s="22">
        <f>K12+K14+K16+K17+K15+K13</f>
        <v>36571</v>
      </c>
      <c r="L11" s="22">
        <f>L12+L14+L16+L17+L15+L13</f>
        <v>15776.9</v>
      </c>
      <c r="M11" s="32">
        <f>L11/K11*100</f>
        <v>43.140466489841678</v>
      </c>
    </row>
    <row r="12" spans="1:13" ht="24.75" customHeight="1" x14ac:dyDescent="0.2">
      <c r="A12" s="9"/>
      <c r="B12" s="40" t="s">
        <v>16</v>
      </c>
      <c r="C12" s="40"/>
      <c r="D12" s="40"/>
      <c r="E12" s="40"/>
      <c r="F12" s="40"/>
      <c r="G12" s="40"/>
      <c r="H12" s="41"/>
      <c r="I12" s="23">
        <v>1</v>
      </c>
      <c r="J12" s="23">
        <v>2</v>
      </c>
      <c r="K12" s="24">
        <v>2166.5</v>
      </c>
      <c r="L12" s="25">
        <v>1137.5</v>
      </c>
      <c r="M12" s="32">
        <f t="shared" ref="M12:M38" si="0">L12/K12*100</f>
        <v>52.504038772213249</v>
      </c>
    </row>
    <row r="13" spans="1:13" ht="39" customHeight="1" x14ac:dyDescent="0.2">
      <c r="A13" s="9"/>
      <c r="B13" s="40" t="s">
        <v>29</v>
      </c>
      <c r="C13" s="40"/>
      <c r="D13" s="40"/>
      <c r="E13" s="40"/>
      <c r="F13" s="40"/>
      <c r="G13" s="40"/>
      <c r="H13" s="41"/>
      <c r="I13" s="23">
        <v>1</v>
      </c>
      <c r="J13" s="23">
        <v>3</v>
      </c>
      <c r="K13" s="24">
        <v>50</v>
      </c>
      <c r="L13" s="33">
        <v>0</v>
      </c>
      <c r="M13" s="32">
        <f t="shared" si="0"/>
        <v>0</v>
      </c>
    </row>
    <row r="14" spans="1:13" ht="39" customHeight="1" x14ac:dyDescent="0.2">
      <c r="A14" s="9"/>
      <c r="B14" s="40" t="s">
        <v>15</v>
      </c>
      <c r="C14" s="40"/>
      <c r="D14" s="40"/>
      <c r="E14" s="40"/>
      <c r="F14" s="40"/>
      <c r="G14" s="40"/>
      <c r="H14" s="41"/>
      <c r="I14" s="23">
        <v>1</v>
      </c>
      <c r="J14" s="23">
        <v>4</v>
      </c>
      <c r="K14" s="24">
        <v>14786</v>
      </c>
      <c r="L14" s="34">
        <v>6497.6</v>
      </c>
      <c r="M14" s="32">
        <f t="shared" si="0"/>
        <v>43.9442716082781</v>
      </c>
    </row>
    <row r="15" spans="1:13" ht="30" customHeight="1" x14ac:dyDescent="0.2">
      <c r="A15" s="9"/>
      <c r="B15" s="41" t="s">
        <v>26</v>
      </c>
      <c r="C15" s="44"/>
      <c r="D15" s="44"/>
      <c r="E15" s="44"/>
      <c r="F15" s="44"/>
      <c r="G15" s="44"/>
      <c r="H15" s="45"/>
      <c r="I15" s="23">
        <v>1</v>
      </c>
      <c r="J15" s="23">
        <v>6</v>
      </c>
      <c r="K15" s="24">
        <v>42.4</v>
      </c>
      <c r="L15" s="33">
        <v>42.4</v>
      </c>
      <c r="M15" s="32">
        <f t="shared" si="0"/>
        <v>100</v>
      </c>
    </row>
    <row r="16" spans="1:13" ht="18" customHeight="1" x14ac:dyDescent="0.2">
      <c r="A16" s="9"/>
      <c r="B16" s="40" t="s">
        <v>14</v>
      </c>
      <c r="C16" s="40"/>
      <c r="D16" s="40"/>
      <c r="E16" s="40"/>
      <c r="F16" s="40"/>
      <c r="G16" s="40"/>
      <c r="H16" s="41"/>
      <c r="I16" s="23">
        <v>1</v>
      </c>
      <c r="J16" s="23">
        <v>11</v>
      </c>
      <c r="K16" s="24">
        <v>10</v>
      </c>
      <c r="L16" s="33">
        <v>0</v>
      </c>
      <c r="M16" s="32">
        <f t="shared" si="0"/>
        <v>0</v>
      </c>
    </row>
    <row r="17" spans="1:13" ht="17.25" customHeight="1" x14ac:dyDescent="0.2">
      <c r="A17" s="9"/>
      <c r="B17" s="40" t="s">
        <v>13</v>
      </c>
      <c r="C17" s="40"/>
      <c r="D17" s="40"/>
      <c r="E17" s="40"/>
      <c r="F17" s="40"/>
      <c r="G17" s="40"/>
      <c r="H17" s="41"/>
      <c r="I17" s="23">
        <v>1</v>
      </c>
      <c r="J17" s="23">
        <v>13</v>
      </c>
      <c r="K17" s="24">
        <v>19516.099999999999</v>
      </c>
      <c r="L17" s="34">
        <v>8099.4</v>
      </c>
      <c r="M17" s="32">
        <f t="shared" si="0"/>
        <v>41.501119588442364</v>
      </c>
    </row>
    <row r="18" spans="1:13" ht="18" customHeight="1" x14ac:dyDescent="0.2">
      <c r="A18" s="9"/>
      <c r="B18" s="40" t="s">
        <v>12</v>
      </c>
      <c r="C18" s="40"/>
      <c r="D18" s="40"/>
      <c r="E18" s="40"/>
      <c r="F18" s="40"/>
      <c r="G18" s="40"/>
      <c r="H18" s="41"/>
      <c r="I18" s="23">
        <v>2</v>
      </c>
      <c r="J18" s="23">
        <v>0</v>
      </c>
      <c r="K18" s="24">
        <f>K19</f>
        <v>466.4</v>
      </c>
      <c r="L18" s="24">
        <v>233.2</v>
      </c>
      <c r="M18" s="32">
        <f t="shared" si="0"/>
        <v>50</v>
      </c>
    </row>
    <row r="19" spans="1:13" ht="18" customHeight="1" x14ac:dyDescent="0.2">
      <c r="A19" s="9"/>
      <c r="B19" s="40" t="s">
        <v>11</v>
      </c>
      <c r="C19" s="40"/>
      <c r="D19" s="40"/>
      <c r="E19" s="40"/>
      <c r="F19" s="40"/>
      <c r="G19" s="40"/>
      <c r="H19" s="41"/>
      <c r="I19" s="23">
        <v>2</v>
      </c>
      <c r="J19" s="23">
        <v>3</v>
      </c>
      <c r="K19" s="24">
        <v>466.4</v>
      </c>
      <c r="L19" s="25">
        <v>233.2</v>
      </c>
      <c r="M19" s="32">
        <f t="shared" si="0"/>
        <v>50</v>
      </c>
    </row>
    <row r="20" spans="1:13" ht="21.75" customHeight="1" x14ac:dyDescent="0.2">
      <c r="A20" s="9"/>
      <c r="B20" s="40" t="s">
        <v>10</v>
      </c>
      <c r="C20" s="40"/>
      <c r="D20" s="40"/>
      <c r="E20" s="40"/>
      <c r="F20" s="40"/>
      <c r="G20" s="40"/>
      <c r="H20" s="41"/>
      <c r="I20" s="23">
        <v>3</v>
      </c>
      <c r="J20" s="23">
        <v>0</v>
      </c>
      <c r="K20" s="24">
        <f>K21+K22</f>
        <v>65</v>
      </c>
      <c r="L20" s="24">
        <f>L21+L22</f>
        <v>0</v>
      </c>
      <c r="M20" s="32">
        <f t="shared" si="0"/>
        <v>0</v>
      </c>
    </row>
    <row r="21" spans="1:13" ht="16.5" customHeight="1" x14ac:dyDescent="0.2">
      <c r="A21" s="9"/>
      <c r="B21" s="40" t="s">
        <v>9</v>
      </c>
      <c r="C21" s="40"/>
      <c r="D21" s="40"/>
      <c r="E21" s="40"/>
      <c r="F21" s="40"/>
      <c r="G21" s="40"/>
      <c r="H21" s="41"/>
      <c r="I21" s="23">
        <v>3</v>
      </c>
      <c r="J21" s="23">
        <v>4</v>
      </c>
      <c r="K21" s="24">
        <v>34</v>
      </c>
      <c r="L21" s="33">
        <v>0</v>
      </c>
      <c r="M21" s="32">
        <f t="shared" si="0"/>
        <v>0</v>
      </c>
    </row>
    <row r="22" spans="1:13" ht="24.75" customHeight="1" x14ac:dyDescent="0.2">
      <c r="A22" s="9"/>
      <c r="B22" s="41" t="s">
        <v>25</v>
      </c>
      <c r="C22" s="44"/>
      <c r="D22" s="44"/>
      <c r="E22" s="44"/>
      <c r="F22" s="44"/>
      <c r="G22" s="44"/>
      <c r="H22" s="45"/>
      <c r="I22" s="23">
        <v>3</v>
      </c>
      <c r="J22" s="23">
        <v>14</v>
      </c>
      <c r="K22" s="24">
        <v>31</v>
      </c>
      <c r="L22" s="33">
        <v>0</v>
      </c>
      <c r="M22" s="32">
        <f t="shared" si="0"/>
        <v>0</v>
      </c>
    </row>
    <row r="23" spans="1:13" ht="17.25" customHeight="1" x14ac:dyDescent="0.2">
      <c r="A23" s="9"/>
      <c r="B23" s="40" t="s">
        <v>8</v>
      </c>
      <c r="C23" s="40"/>
      <c r="D23" s="40"/>
      <c r="E23" s="40"/>
      <c r="F23" s="40"/>
      <c r="G23" s="40"/>
      <c r="H23" s="41"/>
      <c r="I23" s="23">
        <v>4</v>
      </c>
      <c r="J23" s="23">
        <v>0</v>
      </c>
      <c r="K23" s="24">
        <v>18365.900000000001</v>
      </c>
      <c r="L23" s="24">
        <v>7776.2</v>
      </c>
      <c r="M23" s="32">
        <f t="shared" si="0"/>
        <v>42.34042437343119</v>
      </c>
    </row>
    <row r="24" spans="1:13" ht="16.5" customHeight="1" x14ac:dyDescent="0.2">
      <c r="A24" s="9"/>
      <c r="B24" s="40" t="s">
        <v>7</v>
      </c>
      <c r="C24" s="40"/>
      <c r="D24" s="40"/>
      <c r="E24" s="40"/>
      <c r="F24" s="40"/>
      <c r="G24" s="40"/>
      <c r="H24" s="41"/>
      <c r="I24" s="23">
        <v>4</v>
      </c>
      <c r="J24" s="23">
        <v>1</v>
      </c>
      <c r="K24" s="24">
        <v>4129.8</v>
      </c>
      <c r="L24" s="25">
        <v>1181.9000000000001</v>
      </c>
      <c r="M24" s="32">
        <f t="shared" si="0"/>
        <v>28.618819313283939</v>
      </c>
    </row>
    <row r="25" spans="1:13" ht="16.5" customHeight="1" x14ac:dyDescent="0.2">
      <c r="A25" s="9"/>
      <c r="B25" s="41" t="s">
        <v>28</v>
      </c>
      <c r="C25" s="44"/>
      <c r="D25" s="44"/>
      <c r="E25" s="44"/>
      <c r="F25" s="44"/>
      <c r="G25" s="44"/>
      <c r="H25" s="45"/>
      <c r="I25" s="23">
        <v>4</v>
      </c>
      <c r="J25" s="23">
        <v>9</v>
      </c>
      <c r="K25" s="24">
        <v>13187.9</v>
      </c>
      <c r="L25" s="34">
        <v>6279.1</v>
      </c>
      <c r="M25" s="32">
        <f t="shared" si="0"/>
        <v>47.612584262847008</v>
      </c>
    </row>
    <row r="26" spans="1:13" ht="16.5" customHeight="1" x14ac:dyDescent="0.2">
      <c r="A26" s="9"/>
      <c r="B26" s="40" t="s">
        <v>6</v>
      </c>
      <c r="C26" s="40"/>
      <c r="D26" s="40"/>
      <c r="E26" s="40"/>
      <c r="F26" s="40"/>
      <c r="G26" s="40"/>
      <c r="H26" s="41"/>
      <c r="I26" s="23">
        <v>4</v>
      </c>
      <c r="J26" s="23">
        <v>10</v>
      </c>
      <c r="K26" s="24">
        <v>1040</v>
      </c>
      <c r="L26" s="25">
        <v>307</v>
      </c>
      <c r="M26" s="32">
        <f t="shared" si="0"/>
        <v>29.51923076923077</v>
      </c>
    </row>
    <row r="27" spans="1:13" ht="16.5" customHeight="1" x14ac:dyDescent="0.2">
      <c r="A27" s="9"/>
      <c r="B27" s="41" t="s">
        <v>27</v>
      </c>
      <c r="C27" s="44"/>
      <c r="D27" s="44"/>
      <c r="E27" s="44"/>
      <c r="F27" s="44"/>
      <c r="G27" s="44"/>
      <c r="H27" s="45"/>
      <c r="I27" s="23">
        <v>4</v>
      </c>
      <c r="J27" s="23">
        <v>12</v>
      </c>
      <c r="K27" s="24">
        <v>8.1999999999999993</v>
      </c>
      <c r="L27" s="25">
        <v>8.1999999999999993</v>
      </c>
      <c r="M27" s="32">
        <f t="shared" si="0"/>
        <v>100</v>
      </c>
    </row>
    <row r="28" spans="1:13" ht="13.5" customHeight="1" x14ac:dyDescent="0.2">
      <c r="A28" s="9"/>
      <c r="B28" s="40" t="s">
        <v>5</v>
      </c>
      <c r="C28" s="40"/>
      <c r="D28" s="40"/>
      <c r="E28" s="40"/>
      <c r="F28" s="40"/>
      <c r="G28" s="40"/>
      <c r="H28" s="41"/>
      <c r="I28" s="23">
        <v>5</v>
      </c>
      <c r="J28" s="23">
        <v>0</v>
      </c>
      <c r="K28" s="24">
        <v>5502.7</v>
      </c>
      <c r="L28" s="24">
        <v>2237.9</v>
      </c>
      <c r="M28" s="32">
        <f t="shared" si="0"/>
        <v>40.669126065386088</v>
      </c>
    </row>
    <row r="29" spans="1:13" ht="14.25" customHeight="1" x14ac:dyDescent="0.2">
      <c r="A29" s="9"/>
      <c r="B29" s="40" t="s">
        <v>4</v>
      </c>
      <c r="C29" s="40"/>
      <c r="D29" s="40"/>
      <c r="E29" s="40"/>
      <c r="F29" s="40"/>
      <c r="G29" s="40"/>
      <c r="H29" s="41"/>
      <c r="I29" s="23">
        <v>5</v>
      </c>
      <c r="J29" s="23">
        <v>1</v>
      </c>
      <c r="K29" s="24">
        <v>55.5</v>
      </c>
      <c r="L29" s="25">
        <v>16.600000000000001</v>
      </c>
      <c r="M29" s="32">
        <f t="shared" si="0"/>
        <v>29.90990990990991</v>
      </c>
    </row>
    <row r="30" spans="1:13" ht="14.25" customHeight="1" x14ac:dyDescent="0.2">
      <c r="A30" s="9"/>
      <c r="B30" s="40" t="s">
        <v>39</v>
      </c>
      <c r="C30" s="40"/>
      <c r="D30" s="40"/>
      <c r="E30" s="40"/>
      <c r="F30" s="40"/>
      <c r="G30" s="40"/>
      <c r="H30" s="41"/>
      <c r="I30" s="23">
        <v>5</v>
      </c>
      <c r="J30" s="23">
        <v>2</v>
      </c>
      <c r="K30" s="24">
        <v>2721.4</v>
      </c>
      <c r="L30" s="33">
        <v>2221</v>
      </c>
      <c r="M30" s="32">
        <f>L30/K30*100</f>
        <v>81.612405379584033</v>
      </c>
    </row>
    <row r="31" spans="1:13" ht="15.75" customHeight="1" x14ac:dyDescent="0.2">
      <c r="A31" s="9"/>
      <c r="B31" s="41" t="s">
        <v>33</v>
      </c>
      <c r="C31" s="44"/>
      <c r="D31" s="44"/>
      <c r="E31" s="44"/>
      <c r="F31" s="44"/>
      <c r="G31" s="44"/>
      <c r="H31" s="45"/>
      <c r="I31" s="23">
        <v>5</v>
      </c>
      <c r="J31" s="23">
        <v>3</v>
      </c>
      <c r="K31" s="24">
        <v>2725.8</v>
      </c>
      <c r="L31" s="33">
        <v>0</v>
      </c>
      <c r="M31" s="32">
        <f t="shared" si="0"/>
        <v>0</v>
      </c>
    </row>
    <row r="32" spans="1:13" ht="16.5" customHeight="1" x14ac:dyDescent="0.2">
      <c r="A32" s="9"/>
      <c r="B32" s="41" t="s">
        <v>31</v>
      </c>
      <c r="C32" s="44"/>
      <c r="D32" s="44"/>
      <c r="E32" s="44"/>
      <c r="F32" s="44"/>
      <c r="G32" s="44"/>
      <c r="H32" s="45"/>
      <c r="I32" s="23">
        <v>6</v>
      </c>
      <c r="J32" s="23">
        <v>0</v>
      </c>
      <c r="K32" s="24">
        <f>K33</f>
        <v>222.5</v>
      </c>
      <c r="L32" s="24">
        <v>210.5</v>
      </c>
      <c r="M32" s="32">
        <f t="shared" si="0"/>
        <v>94.606741573033702</v>
      </c>
    </row>
    <row r="33" spans="1:13" ht="15" customHeight="1" x14ac:dyDescent="0.2">
      <c r="A33" s="9"/>
      <c r="B33" s="41" t="s">
        <v>32</v>
      </c>
      <c r="C33" s="44"/>
      <c r="D33" s="44"/>
      <c r="E33" s="44"/>
      <c r="F33" s="44"/>
      <c r="G33" s="44"/>
      <c r="H33" s="45"/>
      <c r="I33" s="23">
        <v>6</v>
      </c>
      <c r="J33" s="23">
        <v>5</v>
      </c>
      <c r="K33" s="24">
        <v>222.5</v>
      </c>
      <c r="L33" s="25">
        <v>210.5</v>
      </c>
      <c r="M33" s="32">
        <f t="shared" si="0"/>
        <v>94.606741573033702</v>
      </c>
    </row>
    <row r="34" spans="1:13" ht="15" customHeight="1" x14ac:dyDescent="0.2">
      <c r="A34" s="9"/>
      <c r="B34" s="40" t="s">
        <v>34</v>
      </c>
      <c r="C34" s="40"/>
      <c r="D34" s="40"/>
      <c r="E34" s="40"/>
      <c r="F34" s="40"/>
      <c r="G34" s="40"/>
      <c r="H34" s="41"/>
      <c r="I34" s="23">
        <v>8</v>
      </c>
      <c r="J34" s="23">
        <v>0</v>
      </c>
      <c r="K34" s="24">
        <f>K35</f>
        <v>300</v>
      </c>
      <c r="L34" s="24">
        <v>98.1</v>
      </c>
      <c r="M34" s="32">
        <f t="shared" si="0"/>
        <v>32.699999999999996</v>
      </c>
    </row>
    <row r="35" spans="1:13" ht="13.5" customHeight="1" x14ac:dyDescent="0.2">
      <c r="A35" s="9"/>
      <c r="B35" s="40" t="s">
        <v>3</v>
      </c>
      <c r="C35" s="40"/>
      <c r="D35" s="40"/>
      <c r="E35" s="40"/>
      <c r="F35" s="40"/>
      <c r="G35" s="40"/>
      <c r="H35" s="41"/>
      <c r="I35" s="23">
        <v>8</v>
      </c>
      <c r="J35" s="23">
        <v>1</v>
      </c>
      <c r="K35" s="24">
        <v>300</v>
      </c>
      <c r="L35" s="25">
        <v>98.1</v>
      </c>
      <c r="M35" s="32">
        <f t="shared" si="0"/>
        <v>32.699999999999996</v>
      </c>
    </row>
    <row r="36" spans="1:13" ht="13.5" customHeight="1" x14ac:dyDescent="0.2">
      <c r="A36" s="9"/>
      <c r="B36" s="40" t="s">
        <v>2</v>
      </c>
      <c r="C36" s="40"/>
      <c r="D36" s="40"/>
      <c r="E36" s="40"/>
      <c r="F36" s="40"/>
      <c r="G36" s="40"/>
      <c r="H36" s="41"/>
      <c r="I36" s="23">
        <v>10</v>
      </c>
      <c r="J36" s="23">
        <v>0</v>
      </c>
      <c r="K36" s="24">
        <f>K37</f>
        <v>60</v>
      </c>
      <c r="L36" s="24">
        <v>25</v>
      </c>
      <c r="M36" s="32">
        <f t="shared" si="0"/>
        <v>41.666666666666671</v>
      </c>
    </row>
    <row r="37" spans="1:13" ht="12.75" customHeight="1" thickBot="1" x14ac:dyDescent="0.25">
      <c r="A37" s="4"/>
      <c r="B37" s="42" t="s">
        <v>1</v>
      </c>
      <c r="C37" s="42"/>
      <c r="D37" s="42"/>
      <c r="E37" s="42"/>
      <c r="F37" s="42"/>
      <c r="G37" s="42"/>
      <c r="H37" s="43"/>
      <c r="I37" s="26">
        <v>10</v>
      </c>
      <c r="J37" s="26">
        <v>1</v>
      </c>
      <c r="K37" s="27">
        <v>60</v>
      </c>
      <c r="L37" s="39">
        <v>25</v>
      </c>
      <c r="M37" s="35">
        <f t="shared" si="0"/>
        <v>41.666666666666671</v>
      </c>
    </row>
    <row r="38" spans="1:13" ht="13.5" thickBot="1" x14ac:dyDescent="0.25">
      <c r="B38" s="28" t="s">
        <v>24</v>
      </c>
      <c r="C38" s="29"/>
      <c r="D38" s="29"/>
      <c r="E38" s="30"/>
      <c r="F38" s="29"/>
      <c r="G38" s="29"/>
      <c r="H38" s="29"/>
      <c r="I38" s="31"/>
      <c r="J38" s="31"/>
      <c r="K38" s="36">
        <f>K11+K18+K20+K23+K28+K34+K36+K32</f>
        <v>61553.5</v>
      </c>
      <c r="L38" s="37">
        <f>L11+L18+L20+L23+L28+L34+L36+L32</f>
        <v>26357.8</v>
      </c>
      <c r="M38" s="38">
        <f t="shared" si="0"/>
        <v>42.820960627746594</v>
      </c>
    </row>
    <row r="39" spans="1:13" x14ac:dyDescent="0.2">
      <c r="B39" s="4"/>
      <c r="C39" s="4"/>
      <c r="D39" s="4"/>
      <c r="E39" s="4"/>
      <c r="F39" s="4"/>
      <c r="G39" s="4"/>
      <c r="H39" s="4"/>
      <c r="I39" s="10"/>
      <c r="J39" s="10"/>
      <c r="K39" s="13"/>
    </row>
    <row r="40" spans="1:13" x14ac:dyDescent="0.2">
      <c r="K40" s="15"/>
    </row>
  </sheetData>
  <mergeCells count="33">
    <mergeCell ref="B11:H11"/>
    <mergeCell ref="B18:H18"/>
    <mergeCell ref="B20:H20"/>
    <mergeCell ref="B22:H22"/>
    <mergeCell ref="B12:H12"/>
    <mergeCell ref="B19:H19"/>
    <mergeCell ref="B21:H21"/>
    <mergeCell ref="B14:H14"/>
    <mergeCell ref="B16:H16"/>
    <mergeCell ref="B15:H15"/>
    <mergeCell ref="B13:H13"/>
    <mergeCell ref="B10:H10"/>
    <mergeCell ref="H7:K7"/>
    <mergeCell ref="I1:M1"/>
    <mergeCell ref="I2:M2"/>
    <mergeCell ref="I3:M3"/>
    <mergeCell ref="I4:M4"/>
    <mergeCell ref="B28:H28"/>
    <mergeCell ref="B17:H17"/>
    <mergeCell ref="B35:H35"/>
    <mergeCell ref="B37:H37"/>
    <mergeCell ref="B36:H36"/>
    <mergeCell ref="B34:H34"/>
    <mergeCell ref="B24:H24"/>
    <mergeCell ref="B26:H26"/>
    <mergeCell ref="B29:H29"/>
    <mergeCell ref="B23:H23"/>
    <mergeCell ref="B27:H27"/>
    <mergeCell ref="B25:H25"/>
    <mergeCell ref="B32:H32"/>
    <mergeCell ref="B33:H33"/>
    <mergeCell ref="B31:H31"/>
    <mergeCell ref="B30:H3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</vt:lpstr>
      <vt:lpstr>'СРБ на год (ФКР)'!Область_печати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2021-09-20T04:58:26Z</cp:lastPrinted>
  <dcterms:created xsi:type="dcterms:W3CDTF">2014-12-08T05:08:20Z</dcterms:created>
  <dcterms:modified xsi:type="dcterms:W3CDTF">2021-09-20T04:58:45Z</dcterms:modified>
</cp:coreProperties>
</file>