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335" windowHeight="8610" activeTab="0"/>
  </bookViews>
  <sheets>
    <sheet name="прил 1" sheetId="1" r:id="rId1"/>
    <sheet name="прил 2" sheetId="2" r:id="rId2"/>
  </sheets>
  <definedNames/>
  <calcPr fullCalcOnLoad="1"/>
</workbook>
</file>

<file path=xl/sharedStrings.xml><?xml version="1.0" encoding="utf-8"?>
<sst xmlns="http://schemas.openxmlformats.org/spreadsheetml/2006/main" count="146" uniqueCount="120">
  <si>
    <t>тыс. рублей</t>
  </si>
  <si>
    <t xml:space="preserve">Наименование </t>
  </si>
  <si>
    <t>Сумма</t>
  </si>
  <si>
    <t>1 00 00000 00 0000 000</t>
  </si>
  <si>
    <t>1 01 02000 01 0000 110</t>
  </si>
  <si>
    <t>1 01 02010 01 0000 110</t>
  </si>
  <si>
    <t>1 01 02030 01 0000 110</t>
  </si>
  <si>
    <t>1 06 00000 00 0000 000</t>
  </si>
  <si>
    <t>1 06 01030 10 0000 110</t>
  </si>
  <si>
    <t>1 06 06000 00 0000 110</t>
  </si>
  <si>
    <t>2 02 03000 00 0000 151</t>
  </si>
  <si>
    <t>ИТОГО ДОХОДОВ</t>
  </si>
  <si>
    <t>1 08 04020 01 0000 110</t>
  </si>
  <si>
    <t>2 02 01001 10 0000 151</t>
  </si>
  <si>
    <t>2 02 03003 10 0000 151</t>
  </si>
  <si>
    <t>2 02 03015 10 0000 151</t>
  </si>
  <si>
    <t>Код бюджетной классификации</t>
  </si>
  <si>
    <t>доходов бюджета муниципального образования</t>
  </si>
  <si>
    <t>020</t>
  </si>
  <si>
    <t>3 02 01050 10 0000 130</t>
  </si>
  <si>
    <t>182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</si>
  <si>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</si>
  <si>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</t>
  </si>
  <si>
    <t>Инспекция ФНС России по Сургутскому району Ханты-Мансийского автономного округа-Югры</t>
  </si>
  <si>
    <t>главного администратора доходов</t>
  </si>
  <si>
    <t>1 13 02995 10  0000130</t>
  </si>
  <si>
    <t>2 02 01003 10 0000 151</t>
  </si>
  <si>
    <t>2 02 04014 10 0000 151</t>
  </si>
  <si>
    <t>2 02 04999 10 0000 151</t>
  </si>
  <si>
    <t>Налог на доходы физических лиц с доходов, полученных физическими лицами в соответствии со статьёй 228 Налогового кодекса Российской Федерации</t>
  </si>
  <si>
    <t>администрация сельского поселения Сытомино</t>
  </si>
  <si>
    <t>2 02 04000 00 0000 151</t>
  </si>
  <si>
    <t xml:space="preserve">2 07 05030 10 0000 180 </t>
  </si>
  <si>
    <t xml:space="preserve">Расходы </t>
  </si>
  <si>
    <t>1 06 06033 10 0000 110</t>
  </si>
  <si>
    <t>1 06 06043 10 0000 110</t>
  </si>
  <si>
    <t>Доходы  от продажи  услуг,  оказываемых учреждениями,  находящимися  в  ведении   органов  местного самоуправления сельских поселений</t>
  </si>
  <si>
    <t>Прочие доходы от компенсации затрат  бюджетов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</si>
  <si>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</si>
  <si>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</si>
  <si>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государственную регистрацию актов гражданского состояния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</si>
  <si>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</si>
  <si>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</si>
  <si>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</si>
  <si>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 xml:space="preserve">Прочие безвозмездные поступления вбюджеты сельских поселений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</si>
  <si>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</si>
  <si>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2015г.</t>
  </si>
  <si>
    <t>43 692 276,18</t>
  </si>
  <si>
    <t>Приложение 1 к  решению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</si>
  <si>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</si>
  <si>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</si>
  <si>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2 07 05030 10 0000 180</t>
  </si>
  <si>
    <t>Код бюджетной класификации</t>
  </si>
  <si>
    <t>Наименование</t>
  </si>
  <si>
    <t>Налоговые и неналоговые доходы</t>
  </si>
  <si>
    <t>Налоговые доходы</t>
  </si>
  <si>
    <t>1 01 00000 00 0000 000</t>
  </si>
  <si>
    <t>Налоги на прибыль,доходы</t>
  </si>
  <si>
    <t>Налог на доходы физических лиц</t>
  </si>
  <si>
    <t xml:space="preserve">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</si>
  <si>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</si>
  <si>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</si>
  <si>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имущество</t>
  </si>
  <si>
    <t>1 06 01000 00 0000 110</t>
  </si>
  <si>
    <t>Налог на имущество физических лиц</t>
  </si>
  <si>
    <t xml:space="preserve"> 1 06 01030 10 0000 110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</si>
  <si>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</si>
  <si>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>Земельный налог</t>
  </si>
  <si>
    <t xml:space="preserve"> 1 06 06033 10 0000 110</t>
  </si>
  <si>
    <t>Земельный налог с организаций, обладающих земельным участком, расположенным в границах  сельских поселений</t>
  </si>
  <si>
    <t xml:space="preserve"> 1 06 06043 10 0000 110</t>
  </si>
  <si>
    <t>Земельный налог  с физических лиц, обладающих земельным участком, расположенным в границах сельских поселений</t>
  </si>
  <si>
    <t>Неналоговые доходы</t>
  </si>
  <si>
    <t>1 11 05010 00 0000 120</t>
  </si>
  <si>
    <t>Доходы,получаемые в виде арендной платы за земельный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</si>
  <si>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1 11 05013 10 0000 120</t>
  </si>
  <si>
    <t>Доходы,получаемые в виде арендной платы за земельный участки, государственная собственность на которые не разграничена и которые расположены в границах сельских  поселений,а также средства от продажи права на заключение договоров аренды указанных земельных участков</t>
  </si>
  <si>
    <t xml:space="preserve"> 1 13 02995 10 0000 130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</si>
  <si>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</si>
  <si>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</si>
  <si>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</si>
  <si>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</si>
  <si>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</si>
  <si>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РФ</t>
  </si>
  <si>
    <t xml:space="preserve">2 02 01000 00 0000 151 </t>
  </si>
  <si>
    <t xml:space="preserve"> 2 02 01001 10 0000 151</t>
  </si>
  <si>
    <t>2 02 01003  10 0000 151</t>
  </si>
  <si>
    <t>2 02 02000  00 0000 151</t>
  </si>
  <si>
    <t>Субсидии бюджетам субъектов Российской Федерации и муниципальных образований (межбюджетные субсидии)</t>
  </si>
  <si>
    <t>2 02 02068  10 0000  151</t>
  </si>
  <si>
    <t>Субсидии бюджетам поселений на комплектование книжных фондов библиотек муниципальных образований</t>
  </si>
  <si>
    <t xml:space="preserve"> 2 02 03003 10 0000 151</t>
  </si>
  <si>
    <t xml:space="preserve"> 2 02 03015 10 0000 151</t>
  </si>
  <si>
    <t>Субвенция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</si>
  <si>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</si>
  <si>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</si>
  <si>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2  02 04999 10 0000 151</t>
  </si>
  <si>
    <t>3 02 00000 00 0000 000</t>
  </si>
  <si>
    <t>Рыночные продажи товаров и услуг</t>
  </si>
  <si>
    <t>3 02 01000 00 0000 130</t>
  </si>
  <si>
    <t>Доходы от продажи услуг</t>
  </si>
  <si>
    <t xml:space="preserve"> 3 02 01050 10 0000 130</t>
  </si>
  <si>
    <t>Доходы от продажи услуг,оказываемых учреждениями,находящимися в ведении органов местного самоуправления поселений</t>
  </si>
  <si>
    <t>Прочие безвозмездные поступления в бюджеты сельских поселений</t>
  </si>
  <si>
    <t>Итого доходов</t>
  </si>
  <si>
    <t>тыс.руб.</t>
  </si>
  <si>
    <t xml:space="preserve">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адвокатсткие кабинеты, и других лиц, занимающихся частной практикой в соответствии со статьей 227 Налогового кодекса Российской Федерации</t>
  </si>
  <si>
    <t>2 07 00000 00 0000 000</t>
  </si>
  <si>
    <t xml:space="preserve">Прочие безвозмездные поступления </t>
  </si>
  <si>
    <t>Совета депутатов сельского поселения Сытомино от "    "            2017г №   ___</t>
  </si>
  <si>
    <t>2 18 05010 10 0000 151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</si>
  <si>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</si>
  <si>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                                                                Приложение 2 к  решению  Совета                                                                                                                                                                                                                                                                                                   депутатов сельского поселения Сытомино от "___"_______2017г.                                                                                                                             № ____ </t>
  </si>
  <si>
    <t xml:space="preserve">Доходы бюджета сельского поселения Сытомино за 2016 год по кодам видов доходов, подвидов доходов, классификации операций сектора государственного управления, относящихся к доходам бюджета </t>
  </si>
  <si>
    <t>2 18 00000 00 00000 000</t>
  </si>
  <si>
    <t>2 18 05010 10 00000 151</t>
  </si>
  <si>
    <t xml:space="preserve">Дотации бюджетам бюджетой системы РФ </t>
  </si>
  <si>
    <t>Субвенции бюджетам бюджетой системы РФ</t>
  </si>
  <si>
    <t>Доходы бюджетов бюджетной системы Российской  Федерации от возврата бюджетами бюджетной системы 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</si>
  <si>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бюджета сельского поселения Сытомино за 2016 год по кодам классификации доходов бюджетов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</si>
</sst>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\ ##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"/>
    <numFmt numFmtId="178" formatCode="_-* #,##0_р_._-;\-* #,##0_р_._-;_-* &quot;-&quot;??_р_._-;_-@_-"/>
    <numFmt numFmtId="179" formatCode="#,##0.00_р_."/>
    <numFmt numFmtId="180" formatCode="_-* #,##0.0_р_._-;\-* #,##0.0_р_._-;_-* &quot;-&quot;??_р_._-;_-@_-"/>
    <numFmt numFmtId="181" formatCode="_-* #,##0.0_р_._-;\-* #,##0.0_р_._-;_-* &quot;-&quot;?_р_._-;_-@_-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[$-FC19]d\ mmmm\ yyyy\ &quot;г.&quot;"/>
    <numFmt numFmtId="186" formatCode="0.0"/>
    <numFmt numFmtId="187" formatCode="#,##0.0_ ;\-#,##0.0\ "/>
    <numFmt numFmtId="188" formatCode="#,##0.00&quot;р.&quot;"/>
    <numFmt numFmtId="189" formatCode="0.000"/>
    <numFmt numFmtId="190" formatCode="#,##0.0"/>
    <numFmt numFmtId="191" formatCode="_(* #,##0.00_);_(* \(#,##0.00\);_(* &quot;-&quot;??_);_(@_)"/>
    <numFmt numFmtId="192" formatCode="_(* #,##0.0_);_(* \(#,##0.0\);_(* &quot;-&quot;??_);_(@_)"/>
  </numFmts>
  <fonts count="48">
    <font>
      <sz val="8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178" fontId="5" fillId="0" borderId="0" xfId="59" applyNumberFormat="1" applyFont="1" applyFill="1" applyAlignment="1">
      <alignment horizontal="right" vertical="center" wrapText="1"/>
    </xf>
    <xf numFmtId="0" fontId="5" fillId="0" borderId="10" xfId="59" applyNumberFormat="1" applyFont="1" applyFill="1" applyBorder="1" applyAlignment="1">
      <alignment horizontal="justify" vertical="center" wrapText="1"/>
    </xf>
    <xf numFmtId="43" fontId="5" fillId="0" borderId="0" xfId="59" applyNumberFormat="1" applyFont="1" applyFill="1" applyAlignment="1">
      <alignment horizontal="right" vertical="center" wrapText="1"/>
    </xf>
    <xf numFmtId="43" fontId="5" fillId="0" borderId="0" xfId="59" applyNumberFormat="1" applyFont="1" applyFill="1" applyAlignment="1">
      <alignment horizontal="justify" vertical="center" wrapText="1"/>
    </xf>
    <xf numFmtId="0" fontId="5" fillId="0" borderId="0" xfId="59" applyNumberFormat="1" applyFont="1" applyFill="1" applyAlignment="1">
      <alignment horizontal="justify" vertical="center" wrapText="1"/>
    </xf>
    <xf numFmtId="49" fontId="5" fillId="0" borderId="11" xfId="59" applyNumberFormat="1" applyFont="1" applyFill="1" applyBorder="1" applyAlignment="1">
      <alignment horizontal="justify" vertical="center" wrapText="1"/>
    </xf>
    <xf numFmtId="49" fontId="5" fillId="0" borderId="10" xfId="59" applyNumberFormat="1" applyFont="1" applyFill="1" applyBorder="1" applyAlignment="1">
      <alignment horizontal="justify" vertical="center" wrapText="1"/>
    </xf>
    <xf numFmtId="0" fontId="5" fillId="0" borderId="12" xfId="52" applyNumberFormat="1" applyFont="1" applyFill="1" applyBorder="1" applyAlignment="1" applyProtection="1">
      <alignment horizontal="justify" vertical="center" wrapText="1"/>
      <protection hidden="1"/>
    </xf>
    <xf numFmtId="43" fontId="5" fillId="0" borderId="0" xfId="59" applyNumberFormat="1" applyFont="1" applyAlignment="1">
      <alignment horizontal="justify" vertical="center" wrapText="1"/>
    </xf>
    <xf numFmtId="180" fontId="5" fillId="0" borderId="10" xfId="59" applyNumberFormat="1" applyFont="1" applyFill="1" applyBorder="1" applyAlignment="1">
      <alignment horizontal="right" vertical="center" wrapText="1"/>
    </xf>
    <xf numFmtId="43" fontId="7" fillId="0" borderId="11" xfId="59" applyNumberFormat="1" applyFont="1" applyFill="1" applyBorder="1" applyAlignment="1">
      <alignment horizontal="justify" vertical="center" wrapText="1"/>
    </xf>
    <xf numFmtId="0" fontId="5" fillId="33" borderId="10" xfId="59" applyNumberFormat="1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 shrinkToFit="1"/>
    </xf>
    <xf numFmtId="49" fontId="8" fillId="33" borderId="10" xfId="0" applyNumberFormat="1" applyFont="1" applyFill="1" applyBorder="1" applyAlignment="1">
      <alignment horizontal="justify" vertical="center" wrapText="1"/>
    </xf>
    <xf numFmtId="0" fontId="7" fillId="0" borderId="10" xfId="59" applyNumberFormat="1" applyFont="1" applyFill="1" applyBorder="1" applyAlignment="1">
      <alignment horizontal="justify" vertical="center" wrapText="1"/>
    </xf>
    <xf numFmtId="43" fontId="5" fillId="34" borderId="13" xfId="59" applyNumberFormat="1" applyFont="1" applyFill="1" applyBorder="1" applyAlignment="1">
      <alignment horizontal="justify" vertical="center" wrapText="1"/>
    </xf>
    <xf numFmtId="178" fontId="5" fillId="34" borderId="13" xfId="59" applyNumberFormat="1" applyFont="1" applyFill="1" applyBorder="1" applyAlignment="1">
      <alignment horizontal="left" vertical="center" wrapText="1"/>
    </xf>
    <xf numFmtId="178" fontId="5" fillId="34" borderId="10" xfId="59" applyNumberFormat="1" applyFont="1" applyFill="1" applyBorder="1" applyAlignment="1">
      <alignment horizontal="left" vertical="center" wrapText="1"/>
    </xf>
    <xf numFmtId="43" fontId="5" fillId="34" borderId="11" xfId="59" applyNumberFormat="1" applyFont="1" applyFill="1" applyBorder="1" applyAlignment="1">
      <alignment horizontal="justify" vertical="center" wrapText="1"/>
    </xf>
    <xf numFmtId="181" fontId="5" fillId="0" borderId="0" xfId="59" applyNumberFormat="1" applyFont="1" applyFill="1" applyAlignment="1">
      <alignment horizontal="justify" vertical="center" wrapText="1"/>
    </xf>
    <xf numFmtId="187" fontId="5" fillId="0" borderId="0" xfId="59" applyNumberFormat="1" applyFont="1" applyFill="1" applyAlignment="1">
      <alignment horizontal="justify" vertical="center" wrapText="1"/>
    </xf>
    <xf numFmtId="49" fontId="8" fillId="34" borderId="10" xfId="0" applyNumberFormat="1" applyFont="1" applyFill="1" applyBorder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180" fontId="7" fillId="34" borderId="10" xfId="59" applyNumberFormat="1" applyFont="1" applyFill="1" applyBorder="1" applyAlignment="1">
      <alignment horizontal="right" vertical="center" wrapText="1"/>
    </xf>
    <xf numFmtId="190" fontId="7" fillId="34" borderId="10" xfId="59" applyNumberFormat="1" applyFont="1" applyFill="1" applyBorder="1" applyAlignment="1">
      <alignment horizontal="right" vertical="center" wrapText="1"/>
    </xf>
    <xf numFmtId="190" fontId="7" fillId="0" borderId="10" xfId="59" applyNumberFormat="1" applyFont="1" applyFill="1" applyBorder="1" applyAlignment="1">
      <alignment horizontal="right" vertical="center" wrapText="1"/>
    </xf>
    <xf numFmtId="190" fontId="5" fillId="0" borderId="10" xfId="59" applyNumberFormat="1" applyFont="1" applyFill="1" applyBorder="1" applyAlignment="1">
      <alignment horizontal="right" vertical="center" wrapText="1"/>
    </xf>
    <xf numFmtId="190" fontId="8" fillId="33" borderId="10" xfId="0" applyNumberFormat="1" applyFont="1" applyFill="1" applyBorder="1" applyAlignment="1">
      <alignment horizontal="right" vertical="center" wrapText="1"/>
    </xf>
    <xf numFmtId="0" fontId="5" fillId="34" borderId="10" xfId="59" applyNumberFormat="1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horizontal="justify" vertical="center" wrapText="1"/>
    </xf>
    <xf numFmtId="178" fontId="5" fillId="34" borderId="10" xfId="59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0" fillId="0" borderId="10" xfId="0" applyFont="1" applyFill="1" applyBorder="1" applyAlignment="1" applyProtection="1">
      <alignment vertical="center" wrapText="1"/>
      <protection hidden="1"/>
    </xf>
    <xf numFmtId="49" fontId="10" fillId="0" borderId="10" xfId="0" applyNumberFormat="1" applyFont="1" applyBorder="1" applyAlignment="1">
      <alignment/>
    </xf>
    <xf numFmtId="192" fontId="0" fillId="0" borderId="0" xfId="0" applyNumberFormat="1" applyFill="1" applyAlignment="1">
      <alignment/>
    </xf>
    <xf numFmtId="49" fontId="9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49" fontId="10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91" fontId="9" fillId="0" borderId="0" xfId="59" applyNumberFormat="1" applyFont="1" applyBorder="1" applyAlignment="1">
      <alignment/>
    </xf>
    <xf numFmtId="0" fontId="10" fillId="0" borderId="0" xfId="0" applyFont="1" applyBorder="1" applyAlignment="1">
      <alignment/>
    </xf>
    <xf numFmtId="49" fontId="1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34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4" fontId="0" fillId="34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left"/>
    </xf>
    <xf numFmtId="4" fontId="0" fillId="34" borderId="0" xfId="0" applyNumberFormat="1" applyFill="1" applyBorder="1" applyAlignment="1">
      <alignment horizontal="center"/>
    </xf>
    <xf numFmtId="190" fontId="9" fillId="0" borderId="10" xfId="0" applyNumberFormat="1" applyFont="1" applyBorder="1" applyAlignment="1">
      <alignment/>
    </xf>
    <xf numFmtId="190" fontId="11" fillId="0" borderId="10" xfId="59" applyNumberFormat="1" applyFont="1" applyBorder="1" applyAlignment="1">
      <alignment/>
    </xf>
    <xf numFmtId="190" fontId="12" fillId="0" borderId="10" xfId="59" applyNumberFormat="1" applyFont="1" applyBorder="1" applyAlignment="1">
      <alignment/>
    </xf>
    <xf numFmtId="190" fontId="12" fillId="0" borderId="10" xfId="0" applyNumberFormat="1" applyFont="1" applyBorder="1" applyAlignment="1">
      <alignment/>
    </xf>
    <xf numFmtId="190" fontId="13" fillId="0" borderId="10" xfId="0" applyNumberFormat="1" applyFont="1" applyBorder="1" applyAlignment="1">
      <alignment/>
    </xf>
    <xf numFmtId="190" fontId="10" fillId="33" borderId="10" xfId="0" applyNumberFormat="1" applyFont="1" applyFill="1" applyBorder="1" applyAlignment="1">
      <alignment/>
    </xf>
    <xf numFmtId="190" fontId="9" fillId="34" borderId="10" xfId="0" applyNumberFormat="1" applyFont="1" applyFill="1" applyBorder="1" applyAlignment="1">
      <alignment/>
    </xf>
    <xf numFmtId="190" fontId="11" fillId="0" borderId="10" xfId="59" applyNumberFormat="1" applyFont="1" applyFill="1" applyBorder="1" applyAlignment="1">
      <alignment/>
    </xf>
    <xf numFmtId="190" fontId="9" fillId="0" borderId="10" xfId="59" applyNumberFormat="1" applyFont="1" applyBorder="1" applyAlignment="1">
      <alignment/>
    </xf>
    <xf numFmtId="0" fontId="0" fillId="0" borderId="0" xfId="0" applyFill="1" applyAlignment="1">
      <alignment/>
    </xf>
    <xf numFmtId="190" fontId="11" fillId="0" borderId="10" xfId="59" applyNumberFormat="1" applyFont="1" applyBorder="1" applyAlignment="1">
      <alignment horizontal="right"/>
    </xf>
    <xf numFmtId="0" fontId="0" fillId="0" borderId="0" xfId="0" applyFill="1" applyAlignment="1">
      <alignment horizontal="left"/>
    </xf>
    <xf numFmtId="0" fontId="10" fillId="34" borderId="10" xfId="0" applyFont="1" applyFill="1" applyBorder="1" applyAlignment="1">
      <alignment vertical="top" wrapText="1"/>
    </xf>
    <xf numFmtId="0" fontId="10" fillId="34" borderId="10" xfId="0" applyNumberFormat="1" applyFont="1" applyFill="1" applyBorder="1" applyAlignment="1">
      <alignment vertical="top" wrapText="1"/>
    </xf>
    <xf numFmtId="0" fontId="9" fillId="34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wrapText="1"/>
    </xf>
    <xf numFmtId="0" fontId="9" fillId="34" borderId="10" xfId="0" applyFont="1" applyFill="1" applyBorder="1" applyAlignment="1">
      <alignment horizontal="justify" vertical="top" wrapText="1"/>
    </xf>
    <xf numFmtId="0" fontId="10" fillId="34" borderId="10" xfId="0" applyFont="1" applyFill="1" applyBorder="1" applyAlignment="1">
      <alignment horizontal="justify" vertical="top" wrapText="1"/>
    </xf>
    <xf numFmtId="49" fontId="10" fillId="34" borderId="10" xfId="0" applyNumberFormat="1" applyFont="1" applyFill="1" applyBorder="1" applyAlignment="1">
      <alignment/>
    </xf>
    <xf numFmtId="49" fontId="7" fillId="0" borderId="11" xfId="59" applyNumberFormat="1" applyFont="1" applyFill="1" applyBorder="1" applyAlignment="1">
      <alignment horizontal="justify" vertical="center" wrapText="1"/>
    </xf>
    <xf numFmtId="49" fontId="7" fillId="0" borderId="12" xfId="59" applyNumberFormat="1" applyFont="1" applyFill="1" applyBorder="1" applyAlignment="1">
      <alignment horizontal="justify" vertical="center" wrapText="1"/>
    </xf>
    <xf numFmtId="43" fontId="5" fillId="0" borderId="11" xfId="59" applyNumberFormat="1" applyFont="1" applyFill="1" applyBorder="1" applyAlignment="1">
      <alignment horizontal="center" vertical="center" wrapText="1"/>
    </xf>
    <xf numFmtId="43" fontId="5" fillId="0" borderId="12" xfId="59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shrinkToFit="1"/>
    </xf>
    <xf numFmtId="0" fontId="5" fillId="0" borderId="13" xfId="0" applyFont="1" applyBorder="1" applyAlignment="1">
      <alignment horizontal="left" vertical="center" wrapText="1" shrinkToFit="1"/>
    </xf>
    <xf numFmtId="0" fontId="5" fillId="0" borderId="12" xfId="0" applyFont="1" applyBorder="1" applyAlignment="1">
      <alignment horizontal="left" vertical="center" wrapText="1" shrinkToFit="1"/>
    </xf>
    <xf numFmtId="0" fontId="5" fillId="0" borderId="14" xfId="59" applyNumberFormat="1" applyFont="1" applyFill="1" applyBorder="1" applyAlignment="1">
      <alignment horizontal="center" vertical="center" wrapText="1" shrinkToFit="1"/>
    </xf>
    <xf numFmtId="0" fontId="5" fillId="0" borderId="15" xfId="59" applyNumberFormat="1" applyFont="1" applyFill="1" applyBorder="1" applyAlignment="1">
      <alignment horizontal="center" vertical="center" wrapText="1" shrinkToFit="1"/>
    </xf>
    <xf numFmtId="178" fontId="5" fillId="0" borderId="14" xfId="59" applyNumberFormat="1" applyFont="1" applyFill="1" applyBorder="1" applyAlignment="1">
      <alignment horizontal="center" vertical="center" wrapText="1"/>
    </xf>
    <xf numFmtId="178" fontId="5" fillId="0" borderId="15" xfId="59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59" applyNumberFormat="1" applyFont="1" applyFill="1" applyAlignment="1">
      <alignment horizontal="justify" vertical="center" wrapText="1"/>
    </xf>
    <xf numFmtId="43" fontId="5" fillId="0" borderId="0" xfId="59" applyNumberFormat="1" applyFont="1" applyFill="1" applyAlignment="1">
      <alignment horizontal="center" vertical="center" wrapText="1"/>
    </xf>
    <xf numFmtId="49" fontId="10" fillId="0" borderId="0" xfId="0" applyNumberFormat="1" applyFont="1" applyBorder="1" applyAlignment="1">
      <alignment horizontal="left"/>
    </xf>
    <xf numFmtId="0" fontId="1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34" borderId="0" xfId="0" applyFont="1" applyFill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tabSelected="1" zoomScale="110" zoomScaleNormal="110" workbookViewId="0" topLeftCell="A23">
      <selection activeCell="D14" sqref="D14"/>
    </sheetView>
  </sheetViews>
  <sheetFormatPr defaultColWidth="9.33203125" defaultRowHeight="10.5"/>
  <cols>
    <col min="1" max="1" width="19.16015625" style="4" customWidth="1"/>
    <col min="2" max="2" width="27.5" style="4" customWidth="1"/>
    <col min="3" max="3" width="92" style="5" customWidth="1"/>
    <col min="4" max="4" width="20.33203125" style="1" customWidth="1"/>
    <col min="5" max="5" width="19.33203125" style="4" customWidth="1"/>
    <col min="6" max="6" width="12" style="4" bestFit="1" customWidth="1"/>
    <col min="7" max="16384" width="9.33203125" style="4" customWidth="1"/>
  </cols>
  <sheetData>
    <row r="1" spans="3:4" ht="15">
      <c r="C1" s="90" t="s">
        <v>48</v>
      </c>
      <c r="D1" s="90"/>
    </row>
    <row r="2" spans="3:4" ht="15">
      <c r="C2" s="90" t="s">
        <v>109</v>
      </c>
      <c r="D2" s="90"/>
    </row>
    <row r="3" spans="1:4" ht="15">
      <c r="A3" s="91"/>
      <c r="B3" s="91"/>
      <c r="C3" s="90"/>
      <c r="D3" s="90"/>
    </row>
    <row r="4" spans="3:4" ht="15">
      <c r="C4" s="91"/>
      <c r="D4" s="91"/>
    </row>
    <row r="5" spans="1:4" ht="18" customHeight="1">
      <c r="A5" s="92" t="s">
        <v>119</v>
      </c>
      <c r="B5" s="92"/>
      <c r="C5" s="92"/>
      <c r="D5" s="92"/>
    </row>
    <row r="6" spans="1:4" ht="18" customHeight="1">
      <c r="A6" s="92"/>
      <c r="B6" s="92"/>
      <c r="C6" s="92"/>
      <c r="D6" s="92"/>
    </row>
    <row r="7" spans="1:4" ht="18.75" customHeight="1">
      <c r="A7" s="92"/>
      <c r="B7" s="92"/>
      <c r="C7" s="92"/>
      <c r="D7" s="92"/>
    </row>
    <row r="8" spans="3:4" ht="15">
      <c r="C8" s="4"/>
      <c r="D8" s="1" t="s">
        <v>0</v>
      </c>
    </row>
    <row r="9" spans="1:4" ht="15" customHeight="1">
      <c r="A9" s="81" t="s">
        <v>16</v>
      </c>
      <c r="B9" s="82"/>
      <c r="C9" s="86" t="s">
        <v>1</v>
      </c>
      <c r="D9" s="88" t="s">
        <v>2</v>
      </c>
    </row>
    <row r="10" spans="1:4" ht="45">
      <c r="A10" s="13" t="s">
        <v>24</v>
      </c>
      <c r="B10" s="13" t="s">
        <v>17</v>
      </c>
      <c r="C10" s="87"/>
      <c r="D10" s="89"/>
    </row>
    <row r="11" spans="1:4" ht="30.75" customHeight="1">
      <c r="A11" s="83" t="s">
        <v>11</v>
      </c>
      <c r="B11" s="84"/>
      <c r="C11" s="85"/>
      <c r="D11" s="25">
        <f>D12+D24</f>
        <v>40754.15</v>
      </c>
    </row>
    <row r="12" spans="1:4" ht="15">
      <c r="A12" s="79" t="s">
        <v>22</v>
      </c>
      <c r="B12" s="80"/>
      <c r="C12" s="11" t="s">
        <v>30</v>
      </c>
      <c r="D12" s="24">
        <f>D14+D15+D16+D17+D18+D19+D20+D21+D22+D23</f>
        <v>39051.67</v>
      </c>
    </row>
    <row r="13" spans="1:4" ht="30" customHeight="1" hidden="1">
      <c r="A13" s="7" t="s">
        <v>18</v>
      </c>
      <c r="B13" s="8" t="s">
        <v>19</v>
      </c>
      <c r="C13" s="2" t="s">
        <v>36</v>
      </c>
      <c r="D13" s="10">
        <v>0</v>
      </c>
    </row>
    <row r="14" spans="1:4" ht="70.5" customHeight="1">
      <c r="A14" s="7" t="s">
        <v>22</v>
      </c>
      <c r="B14" s="16" t="s">
        <v>12</v>
      </c>
      <c r="C14" s="22" t="s">
        <v>21</v>
      </c>
      <c r="D14" s="28">
        <v>5.2</v>
      </c>
    </row>
    <row r="15" spans="1:4" ht="38.25" customHeight="1">
      <c r="A15" s="7" t="s">
        <v>22</v>
      </c>
      <c r="B15" s="17" t="s">
        <v>25</v>
      </c>
      <c r="C15" s="22" t="s">
        <v>37</v>
      </c>
      <c r="D15" s="28">
        <v>13.1</v>
      </c>
    </row>
    <row r="16" spans="1:4" ht="44.25" customHeight="1">
      <c r="A16" s="6" t="s">
        <v>22</v>
      </c>
      <c r="B16" s="18" t="s">
        <v>13</v>
      </c>
      <c r="C16" s="22" t="s">
        <v>38</v>
      </c>
      <c r="D16" s="28">
        <v>7066.2</v>
      </c>
    </row>
    <row r="17" spans="1:5" ht="33" customHeight="1">
      <c r="A17" s="7" t="s">
        <v>22</v>
      </c>
      <c r="B17" s="17" t="s">
        <v>26</v>
      </c>
      <c r="C17" s="2" t="s">
        <v>39</v>
      </c>
      <c r="D17" s="27">
        <v>21347.5</v>
      </c>
      <c r="E17" s="20"/>
    </row>
    <row r="18" spans="1:4" ht="36" customHeight="1">
      <c r="A18" s="7" t="s">
        <v>22</v>
      </c>
      <c r="B18" s="17" t="s">
        <v>14</v>
      </c>
      <c r="C18" s="14" t="s">
        <v>40</v>
      </c>
      <c r="D18" s="28">
        <v>14.4</v>
      </c>
    </row>
    <row r="19" spans="1:4" ht="44.25" customHeight="1">
      <c r="A19" s="7" t="s">
        <v>22</v>
      </c>
      <c r="B19" s="17" t="s">
        <v>15</v>
      </c>
      <c r="C19" s="14" t="s">
        <v>41</v>
      </c>
      <c r="D19" s="28">
        <v>156</v>
      </c>
    </row>
    <row r="20" spans="1:4" ht="60.75" customHeight="1">
      <c r="A20" s="7" t="s">
        <v>22</v>
      </c>
      <c r="B20" s="17" t="s">
        <v>27</v>
      </c>
      <c r="C20" s="30" t="s">
        <v>42</v>
      </c>
      <c r="D20" s="28">
        <v>275.27</v>
      </c>
    </row>
    <row r="21" spans="1:4" ht="33" customHeight="1">
      <c r="A21" s="7" t="s">
        <v>22</v>
      </c>
      <c r="B21" s="19" t="s">
        <v>28</v>
      </c>
      <c r="C21" s="2" t="s">
        <v>43</v>
      </c>
      <c r="D21" s="27">
        <v>8246.9</v>
      </c>
    </row>
    <row r="22" spans="1:4" ht="33" customHeight="1">
      <c r="A22" s="7" t="s">
        <v>22</v>
      </c>
      <c r="B22" s="19" t="s">
        <v>32</v>
      </c>
      <c r="C22" s="2" t="s">
        <v>44</v>
      </c>
      <c r="D22" s="27">
        <v>250</v>
      </c>
    </row>
    <row r="23" spans="1:4" ht="49.5" customHeight="1">
      <c r="A23" s="7" t="s">
        <v>22</v>
      </c>
      <c r="B23" s="29" t="s">
        <v>110</v>
      </c>
      <c r="C23" s="2" t="s">
        <v>111</v>
      </c>
      <c r="D23" s="27">
        <v>1677.1</v>
      </c>
    </row>
    <row r="24" spans="1:4" ht="28.5">
      <c r="A24" s="79" t="s">
        <v>20</v>
      </c>
      <c r="B24" s="80"/>
      <c r="C24" s="15" t="s">
        <v>23</v>
      </c>
      <c r="D24" s="26">
        <f>D25+D26+D27+D28+D29</f>
        <v>1702.4800000000002</v>
      </c>
    </row>
    <row r="25" spans="1:4" ht="90">
      <c r="A25" s="7" t="s">
        <v>20</v>
      </c>
      <c r="B25" s="19" t="s">
        <v>5</v>
      </c>
      <c r="C25" s="2" t="s">
        <v>106</v>
      </c>
      <c r="D25" s="27">
        <v>1596.38</v>
      </c>
    </row>
    <row r="26" spans="1:4" ht="30">
      <c r="A26" s="7" t="s">
        <v>20</v>
      </c>
      <c r="B26" s="16" t="s">
        <v>6</v>
      </c>
      <c r="C26" s="12" t="s">
        <v>29</v>
      </c>
      <c r="D26" s="27">
        <v>12.7</v>
      </c>
    </row>
    <row r="27" spans="1:6" ht="40.5" customHeight="1">
      <c r="A27" s="7" t="s">
        <v>20</v>
      </c>
      <c r="B27" s="16" t="s">
        <v>8</v>
      </c>
      <c r="C27" s="14" t="s">
        <v>45</v>
      </c>
      <c r="D27" s="28">
        <v>41.5</v>
      </c>
      <c r="F27" s="21"/>
    </row>
    <row r="28" spans="1:4" ht="63" customHeight="1">
      <c r="A28" s="7" t="s">
        <v>20</v>
      </c>
      <c r="B28" s="16" t="s">
        <v>34</v>
      </c>
      <c r="C28" s="14" t="s">
        <v>49</v>
      </c>
      <c r="D28" s="28">
        <v>19</v>
      </c>
    </row>
    <row r="29" spans="1:4" ht="60.75" customHeight="1">
      <c r="A29" s="7" t="s">
        <v>20</v>
      </c>
      <c r="B29" s="16" t="s">
        <v>35</v>
      </c>
      <c r="C29" s="14" t="s">
        <v>50</v>
      </c>
      <c r="D29" s="28">
        <v>32.9</v>
      </c>
    </row>
    <row r="30" spans="3:4" ht="44.25" customHeight="1">
      <c r="C30" s="4"/>
      <c r="D30" s="4"/>
    </row>
    <row r="31" spans="3:4" ht="15">
      <c r="C31" s="4"/>
      <c r="D31" s="3"/>
    </row>
    <row r="32" spans="2:5" s="9" customFormat="1" ht="15.75">
      <c r="B32" s="4"/>
      <c r="C32" s="5"/>
      <c r="D32" s="23"/>
      <c r="E32" s="4"/>
    </row>
    <row r="33" spans="2:5" s="9" customFormat="1" ht="15" hidden="1">
      <c r="B33" s="4"/>
      <c r="C33" s="5"/>
      <c r="D33" s="1"/>
      <c r="E33" s="4"/>
    </row>
    <row r="34" spans="2:5" s="9" customFormat="1" ht="15" hidden="1">
      <c r="B34" s="4"/>
      <c r="C34" s="2"/>
      <c r="D34" s="31" t="s">
        <v>46</v>
      </c>
      <c r="E34" s="4"/>
    </row>
    <row r="35" spans="3:4" ht="15.75" hidden="1">
      <c r="C35" s="2" t="s">
        <v>33</v>
      </c>
      <c r="D35" s="32" t="s">
        <v>47</v>
      </c>
    </row>
    <row r="36" spans="3:4" ht="15">
      <c r="C36" s="4"/>
      <c r="D36" s="4"/>
    </row>
    <row r="37" spans="3:4" ht="15">
      <c r="C37" s="4"/>
      <c r="D37" s="4"/>
    </row>
    <row r="38" spans="3:4" ht="15">
      <c r="C38" s="4"/>
      <c r="D38" s="4"/>
    </row>
  </sheetData>
  <sheetProtection/>
  <mergeCells count="12">
    <mergeCell ref="C1:D1"/>
    <mergeCell ref="C2:D2"/>
    <mergeCell ref="C3:D3"/>
    <mergeCell ref="A3:B3"/>
    <mergeCell ref="C4:D4"/>
    <mergeCell ref="A5:D7"/>
    <mergeCell ref="A24:B24"/>
    <mergeCell ref="A9:B9"/>
    <mergeCell ref="A12:B12"/>
    <mergeCell ref="A11:C11"/>
    <mergeCell ref="C9:C10"/>
    <mergeCell ref="D9:D10"/>
  </mergeCells>
  <printOptions horizontalCentered="1"/>
  <pageMargins left="0.7086614173228347" right="0.7086614173228347" top="0.310625" bottom="0.3180208333333333" header="0" footer="0"/>
  <pageSetup fitToHeight="2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7"/>
  <sheetViews>
    <sheetView zoomScale="120" zoomScaleNormal="120" workbookViewId="0" topLeftCell="A1">
      <selection activeCell="C20" sqref="C20"/>
    </sheetView>
  </sheetViews>
  <sheetFormatPr defaultColWidth="9.33203125" defaultRowHeight="10.5"/>
  <cols>
    <col min="1" max="1" width="25.83203125" style="0" customWidth="1"/>
    <col min="2" max="2" width="72.5" style="0" customWidth="1"/>
    <col min="3" max="3" width="24.33203125" style="0" customWidth="1"/>
    <col min="4" max="4" width="9.33203125" style="33" customWidth="1"/>
  </cols>
  <sheetData>
    <row r="1" ht="4.5" customHeight="1"/>
    <row r="2" spans="2:3" ht="40.5" customHeight="1">
      <c r="B2" s="94" t="s">
        <v>112</v>
      </c>
      <c r="C2" s="95"/>
    </row>
    <row r="3" spans="1:6" ht="15" customHeight="1">
      <c r="A3" s="96" t="s">
        <v>113</v>
      </c>
      <c r="B3" s="96"/>
      <c r="C3" s="96"/>
      <c r="D3" s="69"/>
      <c r="E3" s="67"/>
      <c r="F3" s="67"/>
    </row>
    <row r="4" spans="1:3" ht="32.25" customHeight="1">
      <c r="A4" s="96"/>
      <c r="B4" s="96"/>
      <c r="C4" s="96"/>
    </row>
    <row r="5" spans="1:3" ht="21.75" customHeight="1">
      <c r="A5" s="34"/>
      <c r="B5" s="34"/>
      <c r="C5" s="34" t="s">
        <v>105</v>
      </c>
    </row>
    <row r="6" spans="1:3" ht="12.75" customHeight="1">
      <c r="A6" s="97" t="s">
        <v>52</v>
      </c>
      <c r="B6" s="97" t="s">
        <v>53</v>
      </c>
      <c r="C6" s="97" t="s">
        <v>2</v>
      </c>
    </row>
    <row r="7" spans="1:3" ht="38.25" customHeight="1">
      <c r="A7" s="97"/>
      <c r="B7" s="97"/>
      <c r="C7" s="97"/>
    </row>
    <row r="8" spans="1:3" ht="12.75">
      <c r="A8" s="35" t="s">
        <v>3</v>
      </c>
      <c r="B8" s="35" t="s">
        <v>54</v>
      </c>
      <c r="C8" s="58">
        <f>C9+C21</f>
        <v>1720.8000000000002</v>
      </c>
    </row>
    <row r="9" spans="1:3" ht="12.75">
      <c r="A9" s="35"/>
      <c r="B9" s="35" t="s">
        <v>55</v>
      </c>
      <c r="C9" s="58">
        <f>C11+C14+C20</f>
        <v>1707.7000000000003</v>
      </c>
    </row>
    <row r="10" spans="1:3" ht="12.75">
      <c r="A10" s="35" t="s">
        <v>56</v>
      </c>
      <c r="B10" s="35" t="s">
        <v>57</v>
      </c>
      <c r="C10" s="58">
        <f>C11</f>
        <v>1609.1000000000001</v>
      </c>
    </row>
    <row r="11" spans="1:3" ht="12.75">
      <c r="A11" s="35" t="s">
        <v>4</v>
      </c>
      <c r="B11" s="35" t="s">
        <v>58</v>
      </c>
      <c r="C11" s="58">
        <f>C12+C13</f>
        <v>1609.1000000000001</v>
      </c>
    </row>
    <row r="12" spans="1:3" ht="54" customHeight="1">
      <c r="A12" s="36" t="s">
        <v>59</v>
      </c>
      <c r="B12" s="70" t="s">
        <v>60</v>
      </c>
      <c r="C12" s="59">
        <v>1596.4</v>
      </c>
    </row>
    <row r="13" spans="1:3" ht="41.25" customHeight="1">
      <c r="A13" s="36" t="s">
        <v>6</v>
      </c>
      <c r="B13" s="71" t="s">
        <v>61</v>
      </c>
      <c r="C13" s="59">
        <v>12.7</v>
      </c>
    </row>
    <row r="14" spans="1:3" ht="12.75">
      <c r="A14" s="35" t="s">
        <v>7</v>
      </c>
      <c r="B14" s="72" t="s">
        <v>62</v>
      </c>
      <c r="C14" s="58">
        <f>C15+C17</f>
        <v>93.4</v>
      </c>
    </row>
    <row r="15" spans="1:3" ht="15.75" customHeight="1">
      <c r="A15" s="35" t="s">
        <v>63</v>
      </c>
      <c r="B15" s="73" t="s">
        <v>64</v>
      </c>
      <c r="C15" s="61">
        <f>C16</f>
        <v>41.5</v>
      </c>
    </row>
    <row r="16" spans="1:3" ht="38.25" customHeight="1">
      <c r="A16" s="37" t="s">
        <v>65</v>
      </c>
      <c r="B16" s="74" t="s">
        <v>66</v>
      </c>
      <c r="C16" s="59">
        <v>41.5</v>
      </c>
    </row>
    <row r="17" spans="1:3" ht="18" customHeight="1">
      <c r="A17" s="35" t="s">
        <v>9</v>
      </c>
      <c r="B17" s="73" t="s">
        <v>67</v>
      </c>
      <c r="C17" s="61">
        <f>C18+C19</f>
        <v>51.9</v>
      </c>
    </row>
    <row r="18" spans="1:4" ht="26.25" customHeight="1">
      <c r="A18" s="37" t="s">
        <v>68</v>
      </c>
      <c r="B18" s="74" t="s">
        <v>69</v>
      </c>
      <c r="C18" s="59">
        <v>19</v>
      </c>
      <c r="D18" s="38"/>
    </row>
    <row r="19" spans="1:4" ht="27.75" customHeight="1">
      <c r="A19" s="37" t="s">
        <v>70</v>
      </c>
      <c r="B19" s="74" t="s">
        <v>71</v>
      </c>
      <c r="C19" s="59">
        <v>32.9</v>
      </c>
      <c r="D19" s="38"/>
    </row>
    <row r="20" spans="1:3" ht="54.75" customHeight="1">
      <c r="A20" s="39" t="s">
        <v>12</v>
      </c>
      <c r="B20" s="75" t="s">
        <v>21</v>
      </c>
      <c r="C20" s="60">
        <v>5.2</v>
      </c>
    </row>
    <row r="21" spans="1:3" ht="12.75">
      <c r="A21" s="35"/>
      <c r="B21" s="72" t="s">
        <v>72</v>
      </c>
      <c r="C21" s="58">
        <f>C22+C24+C25</f>
        <v>13.1</v>
      </c>
    </row>
    <row r="22" spans="1:3" ht="80.25" customHeight="1" hidden="1">
      <c r="A22" s="35" t="s">
        <v>73</v>
      </c>
      <c r="B22" s="75" t="s">
        <v>74</v>
      </c>
      <c r="C22" s="62">
        <f>C23</f>
        <v>0</v>
      </c>
    </row>
    <row r="23" spans="1:3" ht="87" customHeight="1" hidden="1">
      <c r="A23" s="37" t="s">
        <v>75</v>
      </c>
      <c r="B23" s="74" t="s">
        <v>76</v>
      </c>
      <c r="C23" s="59">
        <v>0</v>
      </c>
    </row>
    <row r="24" spans="1:3" ht="23.25" customHeight="1">
      <c r="A24" s="37" t="s">
        <v>77</v>
      </c>
      <c r="B24" s="74" t="s">
        <v>37</v>
      </c>
      <c r="C24" s="59">
        <v>13.1</v>
      </c>
    </row>
    <row r="25" spans="1:3" ht="38.25" hidden="1">
      <c r="A25" s="40" t="s">
        <v>78</v>
      </c>
      <c r="B25" s="74" t="s">
        <v>79</v>
      </c>
      <c r="C25" s="63">
        <v>0</v>
      </c>
    </row>
    <row r="26" spans="1:3" ht="12.75">
      <c r="A26" s="35" t="s">
        <v>80</v>
      </c>
      <c r="B26" s="72" t="s">
        <v>81</v>
      </c>
      <c r="C26" s="58">
        <f>C27+C45+C43</f>
        <v>39033.37</v>
      </c>
    </row>
    <row r="27" spans="1:3" ht="25.5">
      <c r="A27" s="35" t="s">
        <v>82</v>
      </c>
      <c r="B27" s="75" t="s">
        <v>83</v>
      </c>
      <c r="C27" s="64">
        <f>C28+C33+C36</f>
        <v>37106.270000000004</v>
      </c>
    </row>
    <row r="28" spans="1:3" ht="25.5" customHeight="1">
      <c r="A28" s="35" t="s">
        <v>84</v>
      </c>
      <c r="B28" s="75" t="s">
        <v>116</v>
      </c>
      <c r="C28" s="58">
        <f>C29+C30</f>
        <v>28413.7</v>
      </c>
    </row>
    <row r="29" spans="1:3" ht="28.5" customHeight="1">
      <c r="A29" s="37" t="s">
        <v>85</v>
      </c>
      <c r="B29" s="74" t="s">
        <v>38</v>
      </c>
      <c r="C29" s="59">
        <v>7066.2</v>
      </c>
    </row>
    <row r="30" spans="1:3" ht="30" customHeight="1">
      <c r="A30" s="37" t="s">
        <v>86</v>
      </c>
      <c r="B30" s="74" t="s">
        <v>39</v>
      </c>
      <c r="C30" s="59">
        <v>21347.5</v>
      </c>
    </row>
    <row r="31" spans="1:3" ht="60" customHeight="1" hidden="1">
      <c r="A31" s="35" t="s">
        <v>87</v>
      </c>
      <c r="B31" s="76" t="s">
        <v>88</v>
      </c>
      <c r="C31" s="59">
        <f>C32</f>
        <v>0</v>
      </c>
    </row>
    <row r="32" spans="1:3" ht="63" customHeight="1" hidden="1">
      <c r="A32" s="37" t="s">
        <v>89</v>
      </c>
      <c r="B32" s="77" t="s">
        <v>90</v>
      </c>
      <c r="C32" s="59"/>
    </row>
    <row r="33" spans="1:3" ht="18" customHeight="1">
      <c r="A33" s="35" t="s">
        <v>10</v>
      </c>
      <c r="B33" s="75" t="s">
        <v>117</v>
      </c>
      <c r="C33" s="58">
        <f>C34+C35</f>
        <v>170.4</v>
      </c>
    </row>
    <row r="34" spans="1:3" ht="27.75" customHeight="1">
      <c r="A34" s="37" t="s">
        <v>91</v>
      </c>
      <c r="B34" s="74" t="s">
        <v>40</v>
      </c>
      <c r="C34" s="59">
        <v>14.4</v>
      </c>
    </row>
    <row r="35" spans="1:3" ht="26.25" customHeight="1">
      <c r="A35" s="37" t="s">
        <v>92</v>
      </c>
      <c r="B35" s="74" t="s">
        <v>93</v>
      </c>
      <c r="C35" s="59">
        <v>156</v>
      </c>
    </row>
    <row r="36" spans="1:4" s="42" customFormat="1" ht="17.25" customHeight="1">
      <c r="A36" s="35" t="s">
        <v>31</v>
      </c>
      <c r="B36" s="75" t="s">
        <v>94</v>
      </c>
      <c r="C36" s="60">
        <f>C37+C38</f>
        <v>8522.17</v>
      </c>
      <c r="D36" s="41"/>
    </row>
    <row r="37" spans="1:3" s="33" customFormat="1" ht="54" customHeight="1">
      <c r="A37" s="43" t="s">
        <v>27</v>
      </c>
      <c r="B37" s="74" t="s">
        <v>95</v>
      </c>
      <c r="C37" s="65">
        <v>275.27</v>
      </c>
    </row>
    <row r="38" spans="1:3" s="44" customFormat="1" ht="27" customHeight="1">
      <c r="A38" s="43" t="s">
        <v>96</v>
      </c>
      <c r="B38" s="74" t="s">
        <v>43</v>
      </c>
      <c r="C38" s="65">
        <v>8246.9</v>
      </c>
    </row>
    <row r="39" spans="1:3" ht="27.75" customHeight="1" hidden="1">
      <c r="A39" s="39" t="s">
        <v>97</v>
      </c>
      <c r="B39" s="75" t="s">
        <v>98</v>
      </c>
      <c r="C39" s="66">
        <f>C40</f>
        <v>0</v>
      </c>
    </row>
    <row r="40" spans="1:3" ht="27" customHeight="1" hidden="1">
      <c r="A40" s="39" t="s">
        <v>99</v>
      </c>
      <c r="B40" s="75" t="s">
        <v>100</v>
      </c>
      <c r="C40" s="66">
        <f>C41</f>
        <v>0</v>
      </c>
    </row>
    <row r="41" spans="1:3" ht="66.75" customHeight="1" hidden="1">
      <c r="A41" s="37" t="s">
        <v>101</v>
      </c>
      <c r="B41" s="74" t="s">
        <v>102</v>
      </c>
      <c r="C41" s="59"/>
    </row>
    <row r="42" spans="1:3" ht="17.25" customHeight="1">
      <c r="A42" s="39" t="s">
        <v>107</v>
      </c>
      <c r="B42" s="75" t="s">
        <v>108</v>
      </c>
      <c r="C42" s="60">
        <f>C43</f>
        <v>250</v>
      </c>
    </row>
    <row r="43" spans="1:3" ht="17.25" customHeight="1">
      <c r="A43" s="37" t="s">
        <v>51</v>
      </c>
      <c r="B43" s="74" t="s">
        <v>103</v>
      </c>
      <c r="C43" s="59">
        <v>250</v>
      </c>
    </row>
    <row r="44" spans="1:3" ht="57.75" customHeight="1">
      <c r="A44" s="39" t="s">
        <v>114</v>
      </c>
      <c r="B44" s="75" t="s">
        <v>118</v>
      </c>
      <c r="C44" s="60">
        <f>C45</f>
        <v>1677.1</v>
      </c>
    </row>
    <row r="45" spans="1:3" ht="40.5" customHeight="1">
      <c r="A45" s="78" t="s">
        <v>115</v>
      </c>
      <c r="B45" s="74" t="s">
        <v>111</v>
      </c>
      <c r="C45" s="68">
        <v>1677.1</v>
      </c>
    </row>
    <row r="46" spans="1:3" ht="12.75">
      <c r="A46" s="39"/>
      <c r="B46" s="35" t="s">
        <v>104</v>
      </c>
      <c r="C46" s="66">
        <f>C8+C26</f>
        <v>40754.170000000006</v>
      </c>
    </row>
    <row r="47" spans="1:3" ht="12.75">
      <c r="A47" s="45"/>
      <c r="B47" s="46"/>
      <c r="C47" s="47"/>
    </row>
    <row r="48" spans="1:4" ht="12.75">
      <c r="A48" s="93"/>
      <c r="B48" s="93"/>
      <c r="C48" s="47"/>
      <c r="D48" s="50"/>
    </row>
    <row r="49" spans="1:4" ht="12.75">
      <c r="A49" s="93"/>
      <c r="B49" s="93"/>
      <c r="C49" s="48"/>
      <c r="D49" s="50"/>
    </row>
    <row r="50" spans="1:4" ht="12.75">
      <c r="A50" s="49"/>
      <c r="B50" s="48"/>
      <c r="C50" s="48"/>
      <c r="D50" s="50"/>
    </row>
    <row r="51" spans="1:4" ht="10.5">
      <c r="A51" s="51"/>
      <c r="B51" s="51"/>
      <c r="C51" s="51"/>
      <c r="D51" s="50"/>
    </row>
    <row r="52" spans="1:4" ht="12.75">
      <c r="A52" s="51"/>
      <c r="B52" s="51"/>
      <c r="C52" s="48"/>
      <c r="D52" s="50"/>
    </row>
    <row r="53" spans="1:4" ht="10.5">
      <c r="A53" s="51"/>
      <c r="B53" s="52"/>
      <c r="C53" s="53"/>
      <c r="D53" s="50"/>
    </row>
    <row r="54" spans="1:4" ht="18" customHeight="1">
      <c r="A54" s="51"/>
      <c r="B54" s="54"/>
      <c r="C54" s="55"/>
      <c r="D54" s="50"/>
    </row>
    <row r="55" spans="1:4" ht="19.5" customHeight="1">
      <c r="A55" s="51"/>
      <c r="B55" s="56"/>
      <c r="C55" s="57"/>
      <c r="D55" s="50"/>
    </row>
    <row r="56" spans="1:4" ht="21" customHeight="1">
      <c r="A56" s="51"/>
      <c r="B56" s="51"/>
      <c r="C56" s="57"/>
      <c r="D56" s="50"/>
    </row>
    <row r="57" spans="1:4" ht="10.5">
      <c r="A57" s="51"/>
      <c r="B57" s="51"/>
      <c r="C57" s="51"/>
      <c r="D57" s="50"/>
    </row>
  </sheetData>
  <sheetProtection/>
  <mergeCells count="7">
    <mergeCell ref="A49:B49"/>
    <mergeCell ref="B2:C2"/>
    <mergeCell ref="A48:B48"/>
    <mergeCell ref="A3:C4"/>
    <mergeCell ref="A6:A7"/>
    <mergeCell ref="B6:B7"/>
    <mergeCell ref="C6:C7"/>
  </mergeCells>
  <printOptions horizontalCentered="1"/>
  <pageMargins left="0.7874015748031497" right="0" top="0.27" bottom="0.22" header="0.16" footer="0.21"/>
  <pageSetup fitToHeight="2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Анатолевна</dc:creator>
  <cp:keywords/>
  <dc:description/>
  <cp:lastModifiedBy>User</cp:lastModifiedBy>
  <cp:lastPrinted>2016-05-11T07:33:02Z</cp:lastPrinted>
  <dcterms:created xsi:type="dcterms:W3CDTF">2009-04-23T06:12:42Z</dcterms:created>
  <dcterms:modified xsi:type="dcterms:W3CDTF">2017-04-21T05:36:27Z</dcterms:modified>
  <cp:category/>
  <cp:version/>
  <cp:contentType/>
  <cp:contentStatus/>
</cp:coreProperties>
</file>