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<sst xmlns="http://schemas.openxmlformats.org/spreadsheetml/2006/main" count="234" uniqueCount="62">
  <si>
    <t>2</t>
  </si>
  <si>
    <t>федеральный бюджет</t>
  </si>
  <si>
    <t>областной бюджет</t>
  </si>
  <si>
    <t>местный бюджет</t>
  </si>
  <si>
    <t>внебюджетные источники</t>
  </si>
  <si>
    <t>2015 г.</t>
  </si>
  <si>
    <t>2016 г.</t>
  </si>
  <si>
    <t>2017 г.</t>
  </si>
  <si>
    <t>2018 г.</t>
  </si>
  <si>
    <t>2019 г.</t>
  </si>
  <si>
    <t>2020 г.</t>
  </si>
  <si>
    <t xml:space="preserve">                                                                                                                                                к муниципальной программе "Развитие транспорта,</t>
  </si>
  <si>
    <t xml:space="preserve">                                                                                                                                                   дорожного хозяйства, связи и информационных технологий</t>
  </si>
  <si>
    <t xml:space="preserve">                                                                                                                                                                  </t>
  </si>
  <si>
    <t xml:space="preserve"> Новолялинского городского округа до 2020 года"</t>
  </si>
  <si>
    <t>"Развитие транспорта, дорожного хозяйства, связи и информационных технологий</t>
  </si>
  <si>
    <t xml:space="preserve">                                                               Новолялинского городского округа до 2020 года"</t>
  </si>
  <si>
    <t>Приложение № 3</t>
  </si>
  <si>
    <t>План мероприятий по выполнению муниципальной программы</t>
  </si>
  <si>
    <t>№ строки</t>
  </si>
  <si>
    <t>Наименование мероприятий/источники расходов на финансирование</t>
  </si>
  <si>
    <t>Объём расходов на выполнение мероприятий за счёт всех источников ресурсного обеспечения, тыс. рублей</t>
  </si>
  <si>
    <t>Всего</t>
  </si>
  <si>
    <t xml:space="preserve">Номер строки целевых показателей </t>
  </si>
  <si>
    <r>
      <t>ВСЕГО</t>
    </r>
    <r>
      <rPr>
        <sz val="10"/>
        <rFont val="Times New Roman"/>
        <family val="1"/>
      </rPr>
      <t xml:space="preserve"> по муниципальной программе, в том числе</t>
    </r>
  </si>
  <si>
    <t>X</t>
  </si>
  <si>
    <t>15</t>
  </si>
  <si>
    <t>19</t>
  </si>
  <si>
    <t xml:space="preserve">                                                                                                                                                                                                                              Новолялинского городского округа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</si>
  <si>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к постановлению главы </t>
  </si>
  <si>
    <t>"Реализация основных направлений в строительном комплексе Новолялинского городского округа до 2020 года"</t>
  </si>
  <si>
    <t xml:space="preserve">                                                             Новолялинского городского округа до 2020 года"</t>
  </si>
  <si>
    <r>
      <t xml:space="preserve">Мероприятие 1 </t>
    </r>
    <r>
      <rPr>
        <sz val="10"/>
        <rFont val="Times New Roman"/>
        <family val="1"/>
      </rPr>
      <t>Строительство детского сада на 150 мест в г.Новая Ляля на пересечении улиц Карла Маркса-Мамина Сибиряка, всего, их них</t>
    </r>
  </si>
  <si>
    <t>Х</t>
  </si>
  <si>
    <r>
      <t xml:space="preserve">Мероприятие 2 </t>
    </r>
    <r>
      <rPr>
        <sz val="10"/>
        <rFont val="Times New Roman"/>
        <family val="1"/>
      </rPr>
      <t>Строительство школы-детского сада в д.Савинова, всего, их низ</t>
    </r>
  </si>
  <si>
    <r>
      <t xml:space="preserve">Мероприятие 3 </t>
    </r>
    <r>
      <rPr>
        <sz val="10"/>
        <rFont val="Times New Roman"/>
        <family val="1"/>
      </rPr>
      <t>Строительство плавательного бассейна в г.Новая Ляля, всего, из них:</t>
    </r>
  </si>
  <si>
    <r>
      <t xml:space="preserve">Мероприятие 4 </t>
    </r>
    <r>
      <rPr>
        <sz val="10"/>
        <rFont val="Times New Roman"/>
        <family val="1"/>
      </rPr>
      <t>Строительство спортивного зала при СОШ № 10 в пос.Лобва, всего, из них:</t>
    </r>
  </si>
  <si>
    <t>18</t>
  </si>
  <si>
    <r>
      <t>Мероприятие 5</t>
    </r>
    <r>
      <rPr>
        <sz val="10"/>
        <rFont val="Times New Roman"/>
        <family val="1"/>
      </rPr>
      <t xml:space="preserve"> Реконструкция хозяйственного здания при СОШ № 4 в г.Новая Ляля под дом детского творчества, всего, из них:</t>
    </r>
  </si>
  <si>
    <r>
      <t>Мероприятие 6</t>
    </r>
    <r>
      <rPr>
        <sz val="10"/>
        <rFont val="Times New Roman"/>
        <family val="1"/>
      </rPr>
      <t xml:space="preserve"> Строительство автодороги в г.Новая Ляля к площадке жилищного строительства по ул.Сосновый бор, всего, из них:</t>
    </r>
  </si>
  <si>
    <r>
      <t>Мероприятие 7</t>
    </r>
    <r>
      <rPr>
        <sz val="10"/>
        <rFont val="Times New Roman"/>
        <family val="1"/>
      </rPr>
      <t xml:space="preserve"> Строительство стадиона с искусственным покрытием в г.Новая Ляля, всего, из них:</t>
    </r>
  </si>
  <si>
    <t>3. Прочие нужды</t>
  </si>
  <si>
    <t>Всего по направлению "Прочие нужды", в том числе</t>
  </si>
  <si>
    <r>
      <t>Мероприятие 8 "</t>
    </r>
    <r>
      <rPr>
        <sz val="10"/>
        <rFont val="Times New Roman"/>
        <family val="1"/>
      </rPr>
      <t>Подготовка документации по планировке территории г.Новая Ляля, всего, из них:</t>
    </r>
  </si>
  <si>
    <r>
      <t>Мероприятие 9 "</t>
    </r>
    <r>
      <rPr>
        <sz val="10"/>
        <rFont val="Times New Roman"/>
        <family val="1"/>
      </rPr>
      <t>Подготовка документации по планировке территории п.Лобва (мкр.Гидролизный, Центр), всего, из них:</t>
    </r>
  </si>
  <si>
    <r>
      <t xml:space="preserve">Мероприятие 10 </t>
    </r>
    <r>
      <rPr>
        <sz val="10"/>
        <rFont val="Times New Roman"/>
        <family val="1"/>
      </rPr>
      <t>"Разработка, внедрение и обслуживание автоматизированной информационной системы обеспечения градостроительной деятельности (АИСОГД), всего, из них</t>
    </r>
  </si>
  <si>
    <r>
      <t xml:space="preserve">Мероприятие 11 </t>
    </r>
    <r>
      <rPr>
        <sz val="10"/>
        <rFont val="Times New Roman"/>
        <family val="1"/>
      </rPr>
      <t>"Подготовка документации по планировке территории поселков Шайтанка, Старая Ляля, села Лопаево, села Ляля-Титово, всего, из них</t>
    </r>
  </si>
  <si>
    <t>3,4,5,6,7,8,9,10,11</t>
  </si>
  <si>
    <r>
      <t xml:space="preserve">Мероприятие 12 </t>
    </r>
    <r>
      <rPr>
        <sz val="10"/>
        <rFont val="Times New Roman"/>
        <family val="1"/>
      </rPr>
      <t>"Осуществление мониторинга по выполнению целевых показателей по вводу жилья"</t>
    </r>
  </si>
  <si>
    <r>
      <t>Мероприятие 13</t>
    </r>
    <r>
      <rPr>
        <sz val="10"/>
        <rFont val="Times New Roman"/>
        <family val="1"/>
      </rPr>
      <t xml:space="preserve"> Осуществление муниципального контроля за соблюдением требований Правил землепользования и застройки Новолялинского городского округа</t>
    </r>
  </si>
  <si>
    <r>
      <t xml:space="preserve">Мероприятие 14 </t>
    </r>
    <r>
      <rPr>
        <sz val="10"/>
        <rFont val="Times New Roman"/>
        <family val="1"/>
      </rPr>
      <t>"Разработка и утверждение местных нормативов градостроительного проектирования"</t>
    </r>
  </si>
  <si>
    <r>
      <t xml:space="preserve">Мероприятие 15 </t>
    </r>
    <r>
      <rPr>
        <sz val="10"/>
        <rFont val="Times New Roman"/>
        <family val="1"/>
      </rPr>
      <t>"Заключение соглашений на получение и использование субсидий из областного бюджета, выделяемых для муниципальных образований на условиях софинансирования при строительстве объектов местного значения"</t>
    </r>
  </si>
  <si>
    <t>Капитальные вложения</t>
  </si>
  <si>
    <t>Прочие нужды</t>
  </si>
  <si>
    <t>1. Капитальные вложения</t>
  </si>
  <si>
    <t>1.1.Бюджетные инвестиции в объекты капитального строительства</t>
  </si>
  <si>
    <t>Бюджетные инвенстиции в объекты капитального строитлеьства, всего, в том числе</t>
  </si>
  <si>
    <t>Всего по направлению "Капитальные вложения", в том числе</t>
  </si>
  <si>
    <t>Приложение № 1</t>
  </si>
  <si>
    <t xml:space="preserve">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</si>
  <si>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</si>
  <si>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от  _______________ №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</si>
</sst>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_-* #,##0.0_р_._-;\-* #,##0.0_р_._-;_-* &quot;-&quot;??_р_._-;_-@_-"/>
    <numFmt numFmtId="167" formatCode="#,##0.0_ ;\-#,##0.0\ "/>
    <numFmt numFmtId="168" formatCode="#,##0_ ;\-#,##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7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 horizontal="center" vertical="justify"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left" vertical="justify"/>
    </xf>
    <xf numFmtId="0" fontId="1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169" fontId="9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justify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169" fontId="9" fillId="0" borderId="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justify" vertical="distributed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left" vertical="distributed" wrapText="1" readingOrder="1"/>
    </xf>
    <xf numFmtId="49" fontId="9" fillId="0" borderId="15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justify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169" fontId="9" fillId="0" borderId="13" xfId="0" applyNumberFormat="1" applyFont="1" applyFill="1" applyBorder="1" applyAlignment="1">
      <alignment horizontal="center" vertical="center" wrapText="1"/>
    </xf>
    <xf numFmtId="169" fontId="9" fillId="0" borderId="16" xfId="0" applyNumberFormat="1" applyFont="1" applyFill="1" applyBorder="1" applyAlignment="1">
      <alignment horizontal="center" vertical="center" wrapText="1"/>
    </xf>
    <xf numFmtId="169" fontId="9" fillId="0" borderId="1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 vertical="justify"/>
    </xf>
    <xf numFmtId="0" fontId="7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 readingOrder="1"/>
    </xf>
    <xf numFmtId="0" fontId="7" fillId="0" borderId="14" xfId="0" applyFont="1" applyBorder="1" applyAlignment="1">
      <alignment horizontal="center" vertical="center" wrapText="1" readingOrder="1"/>
    </xf>
    <xf numFmtId="1" fontId="2" fillId="0" borderId="13" xfId="0" applyNumberFormat="1" applyFont="1" applyFill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 readingOrder="1"/>
    </xf>
    <xf numFmtId="49" fontId="2" fillId="0" borderId="13" xfId="0" applyNumberFormat="1" applyFont="1" applyFill="1" applyBorder="1" applyAlignment="1">
      <alignment horizontal="center" vertical="center" wrapText="1" readingOrder="1"/>
    </xf>
    <xf numFmtId="49" fontId="2" fillId="0" borderId="11" xfId="0" applyNumberFormat="1" applyFont="1" applyFill="1" applyBorder="1" applyAlignment="1">
      <alignment horizontal="center" vertical="center" wrapText="1" readingOrder="1"/>
    </xf>
    <xf numFmtId="49" fontId="2" fillId="0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Alignment="1">
      <alignment horizontal="right" vertical="justify"/>
    </xf>
    <xf numFmtId="0" fontId="0" fillId="0" borderId="0" xfId="0" applyAlignment="1">
      <alignment horizontal="right"/>
    </xf>
    <xf numFmtId="49" fontId="9" fillId="0" borderId="17" xfId="0" applyNumberFormat="1" applyFont="1" applyFill="1" applyBorder="1" applyAlignment="1">
      <alignment horizontal="center" vertical="top"/>
    </xf>
    <xf numFmtId="49" fontId="9" fillId="0" borderId="14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7"/>
  <sheetViews>
    <sheetView tabSelected="1" zoomScalePageLayoutView="0" workbookViewId="0" topLeftCell="A126">
      <selection activeCell="A14" sqref="A14:J14"/>
    </sheetView>
  </sheetViews>
  <sheetFormatPr defaultColWidth="9.140625" defaultRowHeight="15"/>
  <cols>
    <col min="1" max="1" width="4.57421875" style="1" customWidth="1"/>
    <col min="2" max="2" width="36.00390625" style="2" customWidth="1"/>
    <col min="3" max="3" width="9.140625" style="3" customWidth="1"/>
    <col min="4" max="4" width="10.140625" style="3" customWidth="1"/>
    <col min="5" max="5" width="9.7109375" style="3" customWidth="1"/>
    <col min="6" max="6" width="9.57421875" style="3" customWidth="1"/>
    <col min="7" max="7" width="10.7109375" style="3" customWidth="1"/>
    <col min="8" max="9" width="12.140625" style="3" customWidth="1"/>
    <col min="10" max="10" width="16.8515625" style="4" customWidth="1"/>
    <col min="11" max="16384" width="9.140625" style="3" customWidth="1"/>
  </cols>
  <sheetData>
    <row r="1" ht="15" hidden="1">
      <c r="J1" s="4" t="s">
        <v>17</v>
      </c>
    </row>
    <row r="2" spans="1:10" ht="15.75" hidden="1">
      <c r="A2" s="97" t="s">
        <v>11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4.25" customHeight="1" hidden="1">
      <c r="A3" s="68" t="s">
        <v>12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s="10" customFormat="1" ht="14.25" customHeight="1" hidden="1">
      <c r="A4" s="8" t="s">
        <v>13</v>
      </c>
      <c r="H4" s="11" t="s">
        <v>14</v>
      </c>
      <c r="I4" s="11"/>
      <c r="J4" s="11"/>
    </row>
    <row r="5" s="10" customFormat="1" ht="14.25" customHeight="1" hidden="1">
      <c r="A5" s="8"/>
    </row>
    <row r="6" spans="1:10" s="10" customFormat="1" ht="15" customHeight="1" hidden="1">
      <c r="A6" s="8"/>
      <c r="C6" s="11"/>
      <c r="D6" s="12" t="s">
        <v>18</v>
      </c>
      <c r="E6" s="12"/>
      <c r="F6" s="12"/>
      <c r="G6" s="12"/>
      <c r="H6" s="12"/>
      <c r="I6" s="12"/>
      <c r="J6" s="11"/>
    </row>
    <row r="7" spans="1:10" s="10" customFormat="1" ht="14.25" customHeight="1" hidden="1">
      <c r="A7" s="8"/>
      <c r="C7" s="11" t="s">
        <v>15</v>
      </c>
      <c r="D7" s="11"/>
      <c r="E7" s="11"/>
      <c r="F7" s="11"/>
      <c r="G7" s="11"/>
      <c r="H7" s="11"/>
      <c r="I7" s="11"/>
      <c r="J7" s="11"/>
    </row>
    <row r="8" spans="1:10" ht="14.25" customHeight="1" hidden="1">
      <c r="A8" s="8"/>
      <c r="B8" s="9"/>
      <c r="C8" s="9"/>
      <c r="E8" s="3" t="s">
        <v>16</v>
      </c>
      <c r="J8" s="9"/>
    </row>
    <row r="9" spans="1:10" ht="14.25" customHeight="1">
      <c r="A9" s="8"/>
      <c r="B9" s="9"/>
      <c r="C9" s="9"/>
      <c r="J9" s="9"/>
    </row>
    <row r="10" spans="1:10" ht="14.25" customHeight="1">
      <c r="A10" s="37"/>
      <c r="B10" s="38"/>
      <c r="C10" s="39"/>
      <c r="D10" s="39"/>
      <c r="E10" s="39"/>
      <c r="F10" s="39"/>
      <c r="G10" s="39"/>
      <c r="H10" s="39"/>
      <c r="I10" s="104" t="s">
        <v>58</v>
      </c>
      <c r="J10" s="105"/>
    </row>
    <row r="11" spans="1:14" ht="14.25" customHeight="1">
      <c r="A11" s="86" t="s">
        <v>29</v>
      </c>
      <c r="B11" s="87"/>
      <c r="C11" s="87"/>
      <c r="D11" s="87"/>
      <c r="E11" s="87"/>
      <c r="F11" s="87"/>
      <c r="G11" s="87"/>
      <c r="H11" s="87"/>
      <c r="I11" s="87"/>
      <c r="J11" s="87"/>
      <c r="N11" s="30" t="s">
        <v>59</v>
      </c>
    </row>
    <row r="12" spans="1:14" ht="14.25" customHeight="1">
      <c r="A12" s="40"/>
      <c r="B12" s="87" t="s">
        <v>28</v>
      </c>
      <c r="C12" s="87"/>
      <c r="D12" s="87"/>
      <c r="E12" s="87"/>
      <c r="F12" s="90"/>
      <c r="G12" s="87"/>
      <c r="H12" s="87"/>
      <c r="I12" s="87"/>
      <c r="J12" s="87"/>
      <c r="N12" s="30"/>
    </row>
    <row r="13" spans="1:14" ht="14.25" customHeight="1">
      <c r="A13" s="91" t="s">
        <v>61</v>
      </c>
      <c r="B13" s="65"/>
      <c r="C13" s="65"/>
      <c r="D13" s="65"/>
      <c r="E13" s="65"/>
      <c r="F13" s="65"/>
      <c r="G13" s="65"/>
      <c r="H13" s="65"/>
      <c r="I13" s="65"/>
      <c r="J13" s="65"/>
      <c r="N13" s="30" t="s">
        <v>59</v>
      </c>
    </row>
    <row r="14" spans="1:14" ht="14.25" customHeight="1">
      <c r="A14" s="88"/>
      <c r="B14" s="89"/>
      <c r="C14" s="89"/>
      <c r="D14" s="89"/>
      <c r="E14" s="89"/>
      <c r="F14" s="89"/>
      <c r="G14" s="89"/>
      <c r="H14" s="89"/>
      <c r="I14" s="89"/>
      <c r="J14" s="89"/>
      <c r="N14" s="30" t="s">
        <v>60</v>
      </c>
    </row>
    <row r="15" spans="1:10" ht="14.2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4.25" customHeight="1">
      <c r="A16" s="15"/>
      <c r="B16" s="17"/>
      <c r="C16" s="67" t="s">
        <v>18</v>
      </c>
      <c r="D16" s="67"/>
      <c r="E16" s="67"/>
      <c r="F16" s="67"/>
      <c r="G16" s="67"/>
      <c r="H16" s="67"/>
      <c r="I16" s="18"/>
      <c r="J16" s="17"/>
    </row>
    <row r="17" spans="1:10" ht="14.25" customHeight="1">
      <c r="A17" s="15"/>
      <c r="B17" s="66" t="s">
        <v>30</v>
      </c>
      <c r="C17" s="66"/>
      <c r="D17" s="66"/>
      <c r="E17" s="66"/>
      <c r="F17" s="66"/>
      <c r="G17" s="66"/>
      <c r="H17" s="66"/>
      <c r="I17" s="66"/>
      <c r="J17" s="66"/>
    </row>
    <row r="18" spans="1:10" ht="14.25" customHeight="1">
      <c r="A18" s="15"/>
      <c r="B18" s="16"/>
      <c r="C18" s="16"/>
      <c r="D18" s="16"/>
      <c r="E18" s="14" t="s">
        <v>31</v>
      </c>
      <c r="F18" s="14"/>
      <c r="G18" s="14"/>
      <c r="H18" s="14"/>
      <c r="I18" s="14"/>
      <c r="J18" s="16"/>
    </row>
    <row r="19" spans="1:10" ht="14.25" customHeight="1">
      <c r="A19" s="15"/>
      <c r="B19" s="16"/>
      <c r="C19" s="16"/>
      <c r="D19" s="14"/>
      <c r="E19" s="14"/>
      <c r="F19" s="14"/>
      <c r="G19" s="14"/>
      <c r="H19" s="14"/>
      <c r="I19" s="14"/>
      <c r="J19" s="16"/>
    </row>
    <row r="20" spans="1:10" s="5" customFormat="1" ht="28.5" customHeight="1">
      <c r="A20" s="99" t="s">
        <v>19</v>
      </c>
      <c r="B20" s="101" t="s">
        <v>20</v>
      </c>
      <c r="C20" s="92" t="s">
        <v>21</v>
      </c>
      <c r="D20" s="93"/>
      <c r="E20" s="93"/>
      <c r="F20" s="93"/>
      <c r="G20" s="93"/>
      <c r="H20" s="93"/>
      <c r="I20" s="94"/>
      <c r="J20" s="103" t="s">
        <v>23</v>
      </c>
    </row>
    <row r="21" spans="1:10" s="5" customFormat="1" ht="22.5" customHeight="1">
      <c r="A21" s="100"/>
      <c r="B21" s="102"/>
      <c r="C21" s="19" t="s">
        <v>22</v>
      </c>
      <c r="D21" s="20" t="s">
        <v>5</v>
      </c>
      <c r="E21" s="21" t="s">
        <v>6</v>
      </c>
      <c r="F21" s="21" t="s">
        <v>7</v>
      </c>
      <c r="G21" s="21" t="s">
        <v>8</v>
      </c>
      <c r="H21" s="21" t="s">
        <v>9</v>
      </c>
      <c r="I21" s="21" t="s">
        <v>10</v>
      </c>
      <c r="J21" s="103"/>
    </row>
    <row r="22" spans="1:10" s="5" customFormat="1" ht="15">
      <c r="A22" s="22">
        <v>1</v>
      </c>
      <c r="B22" s="23" t="s">
        <v>0</v>
      </c>
      <c r="C22" s="24">
        <v>3</v>
      </c>
      <c r="D22" s="25">
        <v>4</v>
      </c>
      <c r="E22" s="25">
        <v>5</v>
      </c>
      <c r="F22" s="25">
        <v>6</v>
      </c>
      <c r="G22" s="25">
        <v>7</v>
      </c>
      <c r="H22" s="25">
        <v>8</v>
      </c>
      <c r="I22" s="25">
        <v>9</v>
      </c>
      <c r="J22" s="25">
        <v>10</v>
      </c>
    </row>
    <row r="23" spans="1:10" ht="26.25">
      <c r="A23" s="6">
        <v>1</v>
      </c>
      <c r="B23" s="26" t="s">
        <v>24</v>
      </c>
      <c r="C23" s="33">
        <f aca="true" t="shared" si="0" ref="C23:I23">SUM(C24:C27)</f>
        <v>341223.2</v>
      </c>
      <c r="D23" s="33">
        <f t="shared" si="0"/>
        <v>0</v>
      </c>
      <c r="E23" s="33">
        <f t="shared" si="0"/>
        <v>2909</v>
      </c>
      <c r="F23" s="33">
        <f t="shared" si="0"/>
        <v>56614.2</v>
      </c>
      <c r="G23" s="33">
        <f t="shared" si="0"/>
        <v>79700</v>
      </c>
      <c r="H23" s="33">
        <f t="shared" si="0"/>
        <v>124500</v>
      </c>
      <c r="I23" s="33">
        <f t="shared" si="0"/>
        <v>77500</v>
      </c>
      <c r="J23" s="31" t="s">
        <v>25</v>
      </c>
    </row>
    <row r="24" spans="1:10" ht="15">
      <c r="A24" s="6">
        <v>2</v>
      </c>
      <c r="B24" s="27" t="s">
        <v>2</v>
      </c>
      <c r="C24" s="34">
        <f>SUM(D24:I24)</f>
        <v>312818</v>
      </c>
      <c r="D24" s="32">
        <f aca="true" t="shared" si="1" ref="D24:I24">D29+D34</f>
        <v>0</v>
      </c>
      <c r="E24" s="32">
        <f t="shared" si="1"/>
        <v>0</v>
      </c>
      <c r="F24" s="32">
        <f t="shared" si="1"/>
        <v>50000</v>
      </c>
      <c r="G24" s="32">
        <f t="shared" si="1"/>
        <v>74318</v>
      </c>
      <c r="H24" s="32">
        <f t="shared" si="1"/>
        <v>123500</v>
      </c>
      <c r="I24" s="32">
        <f t="shared" si="1"/>
        <v>65000</v>
      </c>
      <c r="J24" s="31" t="s">
        <v>25</v>
      </c>
    </row>
    <row r="25" spans="1:11" ht="15">
      <c r="A25" s="6">
        <f aca="true" t="shared" si="2" ref="A25:A30">A24+1</f>
        <v>3</v>
      </c>
      <c r="B25" s="27" t="s">
        <v>3</v>
      </c>
      <c r="C25" s="34">
        <f>SUM(D25:I25)</f>
        <v>28405.2</v>
      </c>
      <c r="D25" s="32">
        <f aca="true" t="shared" si="3" ref="D25:I27">D30+D35</f>
        <v>0</v>
      </c>
      <c r="E25" s="32">
        <f t="shared" si="3"/>
        <v>2909</v>
      </c>
      <c r="F25" s="32">
        <f t="shared" si="3"/>
        <v>6614.2</v>
      </c>
      <c r="G25" s="32">
        <f t="shared" si="3"/>
        <v>5382</v>
      </c>
      <c r="H25" s="32">
        <f t="shared" si="3"/>
        <v>1000</v>
      </c>
      <c r="I25" s="32">
        <f t="shared" si="3"/>
        <v>12500</v>
      </c>
      <c r="J25" s="31" t="s">
        <v>25</v>
      </c>
      <c r="K25" s="7"/>
    </row>
    <row r="26" spans="1:11" ht="15">
      <c r="A26" s="6">
        <v>4</v>
      </c>
      <c r="B26" s="27" t="s">
        <v>1</v>
      </c>
      <c r="C26" s="34">
        <f>SUM(D26:I26)</f>
        <v>0</v>
      </c>
      <c r="D26" s="32">
        <f t="shared" si="3"/>
        <v>0</v>
      </c>
      <c r="E26" s="32">
        <f t="shared" si="3"/>
        <v>0</v>
      </c>
      <c r="F26" s="32">
        <f t="shared" si="3"/>
        <v>0</v>
      </c>
      <c r="G26" s="32">
        <f t="shared" si="3"/>
        <v>0</v>
      </c>
      <c r="H26" s="32">
        <f t="shared" si="3"/>
        <v>0</v>
      </c>
      <c r="I26" s="32">
        <f t="shared" si="3"/>
        <v>0</v>
      </c>
      <c r="J26" s="31" t="s">
        <v>33</v>
      </c>
      <c r="K26" s="7"/>
    </row>
    <row r="27" spans="1:10" ht="15">
      <c r="A27" s="6">
        <v>5</v>
      </c>
      <c r="B27" s="27" t="s">
        <v>4</v>
      </c>
      <c r="C27" s="34">
        <f>SUM(D27:I27)</f>
        <v>0</v>
      </c>
      <c r="D27" s="32">
        <f t="shared" si="3"/>
        <v>0</v>
      </c>
      <c r="E27" s="32">
        <f t="shared" si="3"/>
        <v>0</v>
      </c>
      <c r="F27" s="32">
        <f t="shared" si="3"/>
        <v>0</v>
      </c>
      <c r="G27" s="32">
        <f t="shared" si="3"/>
        <v>0</v>
      </c>
      <c r="H27" s="32">
        <f t="shared" si="3"/>
        <v>0</v>
      </c>
      <c r="I27" s="32">
        <f t="shared" si="3"/>
        <v>0</v>
      </c>
      <c r="J27" s="31" t="s">
        <v>25</v>
      </c>
    </row>
    <row r="28" spans="1:10" ht="15">
      <c r="A28" s="6">
        <f t="shared" si="2"/>
        <v>6</v>
      </c>
      <c r="B28" s="26" t="s">
        <v>52</v>
      </c>
      <c r="C28" s="33">
        <f>SUM(C29:C32)</f>
        <v>337659</v>
      </c>
      <c r="D28" s="33">
        <f aca="true" t="shared" si="4" ref="D28:I28">SUM(D29:D32)</f>
        <v>0</v>
      </c>
      <c r="E28" s="33">
        <f t="shared" si="4"/>
        <v>2459</v>
      </c>
      <c r="F28" s="33">
        <f t="shared" si="4"/>
        <v>55500</v>
      </c>
      <c r="G28" s="33">
        <f t="shared" si="4"/>
        <v>78700</v>
      </c>
      <c r="H28" s="33">
        <f t="shared" si="4"/>
        <v>123500</v>
      </c>
      <c r="I28" s="33">
        <f t="shared" si="4"/>
        <v>77500</v>
      </c>
      <c r="J28" s="31" t="s">
        <v>25</v>
      </c>
    </row>
    <row r="29" spans="1:10" ht="15">
      <c r="A29" s="6">
        <v>7</v>
      </c>
      <c r="B29" s="27" t="s">
        <v>2</v>
      </c>
      <c r="C29" s="34">
        <f>SUM(D29:I29)</f>
        <v>312818</v>
      </c>
      <c r="D29" s="32">
        <f aca="true" t="shared" si="5" ref="D29:I29">D40</f>
        <v>0</v>
      </c>
      <c r="E29" s="32">
        <f t="shared" si="5"/>
        <v>0</v>
      </c>
      <c r="F29" s="32">
        <f t="shared" si="5"/>
        <v>50000</v>
      </c>
      <c r="G29" s="32">
        <f t="shared" si="5"/>
        <v>74318</v>
      </c>
      <c r="H29" s="32">
        <f t="shared" si="5"/>
        <v>123500</v>
      </c>
      <c r="I29" s="32">
        <f t="shared" si="5"/>
        <v>65000</v>
      </c>
      <c r="J29" s="31" t="s">
        <v>25</v>
      </c>
    </row>
    <row r="30" spans="1:10" ht="15">
      <c r="A30" s="6">
        <f t="shared" si="2"/>
        <v>8</v>
      </c>
      <c r="B30" s="27" t="s">
        <v>3</v>
      </c>
      <c r="C30" s="34">
        <f>SUM(D30:I30)</f>
        <v>24841</v>
      </c>
      <c r="D30" s="32">
        <f aca="true" t="shared" si="6" ref="D30:I32">D41</f>
        <v>0</v>
      </c>
      <c r="E30" s="32">
        <f t="shared" si="6"/>
        <v>2459</v>
      </c>
      <c r="F30" s="32">
        <f t="shared" si="6"/>
        <v>5500</v>
      </c>
      <c r="G30" s="32">
        <f t="shared" si="6"/>
        <v>4382</v>
      </c>
      <c r="H30" s="32">
        <f t="shared" si="6"/>
        <v>0</v>
      </c>
      <c r="I30" s="32">
        <f t="shared" si="6"/>
        <v>12500</v>
      </c>
      <c r="J30" s="31" t="s">
        <v>25</v>
      </c>
    </row>
    <row r="31" spans="1:10" ht="15">
      <c r="A31" s="6">
        <v>9</v>
      </c>
      <c r="B31" s="27" t="s">
        <v>1</v>
      </c>
      <c r="C31" s="34">
        <f>SUM(D31:I31)</f>
        <v>0</v>
      </c>
      <c r="D31" s="32">
        <f t="shared" si="6"/>
        <v>0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1" t="s">
        <v>33</v>
      </c>
    </row>
    <row r="32" spans="1:10" ht="15">
      <c r="A32" s="6">
        <v>10</v>
      </c>
      <c r="B32" s="27" t="s">
        <v>4</v>
      </c>
      <c r="C32" s="34">
        <f>SUM(D32:I32)</f>
        <v>0</v>
      </c>
      <c r="D32" s="32">
        <f t="shared" si="6"/>
        <v>0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1" t="s">
        <v>25</v>
      </c>
    </row>
    <row r="33" spans="1:10" ht="15" customHeight="1">
      <c r="A33" s="6">
        <f>A32+1</f>
        <v>11</v>
      </c>
      <c r="B33" s="63" t="s">
        <v>53</v>
      </c>
      <c r="C33" s="33">
        <f aca="true" t="shared" si="7" ref="C33:I33">SUM(C34:C37)</f>
        <v>3564.2</v>
      </c>
      <c r="D33" s="33">
        <f t="shared" si="7"/>
        <v>0</v>
      </c>
      <c r="E33" s="33">
        <f t="shared" si="7"/>
        <v>450</v>
      </c>
      <c r="F33" s="33">
        <f t="shared" si="7"/>
        <v>1114.2</v>
      </c>
      <c r="G33" s="33">
        <f t="shared" si="7"/>
        <v>1000</v>
      </c>
      <c r="H33" s="33">
        <f t="shared" si="7"/>
        <v>1000</v>
      </c>
      <c r="I33" s="33">
        <f t="shared" si="7"/>
        <v>0</v>
      </c>
      <c r="J33" s="31" t="s">
        <v>25</v>
      </c>
    </row>
    <row r="34" spans="1:10" ht="13.5" customHeight="1">
      <c r="A34" s="6">
        <f>A33+1</f>
        <v>12</v>
      </c>
      <c r="B34" s="27" t="s">
        <v>2</v>
      </c>
      <c r="C34" s="34">
        <f>SUM(D34:I34)</f>
        <v>0</v>
      </c>
      <c r="D34" s="34">
        <f aca="true" t="shared" si="8" ref="D34:I35">D89</f>
        <v>0</v>
      </c>
      <c r="E34" s="34">
        <f t="shared" si="8"/>
        <v>0</v>
      </c>
      <c r="F34" s="34">
        <f t="shared" si="8"/>
        <v>0</v>
      </c>
      <c r="G34" s="34">
        <f t="shared" si="8"/>
        <v>0</v>
      </c>
      <c r="H34" s="34">
        <f t="shared" si="8"/>
        <v>0</v>
      </c>
      <c r="I34" s="34">
        <f t="shared" si="8"/>
        <v>0</v>
      </c>
      <c r="J34" s="31" t="s">
        <v>25</v>
      </c>
    </row>
    <row r="35" spans="1:10" ht="15">
      <c r="A35" s="6">
        <v>13</v>
      </c>
      <c r="B35" s="27" t="s">
        <v>3</v>
      </c>
      <c r="C35" s="34">
        <f>SUM(D35:I35)</f>
        <v>3564.2</v>
      </c>
      <c r="D35" s="34">
        <f t="shared" si="8"/>
        <v>0</v>
      </c>
      <c r="E35" s="34">
        <f t="shared" si="8"/>
        <v>450</v>
      </c>
      <c r="F35" s="34">
        <f t="shared" si="8"/>
        <v>1114.2</v>
      </c>
      <c r="G35" s="34">
        <f t="shared" si="8"/>
        <v>1000</v>
      </c>
      <c r="H35" s="34">
        <f t="shared" si="8"/>
        <v>1000</v>
      </c>
      <c r="I35" s="34">
        <f t="shared" si="8"/>
        <v>0</v>
      </c>
      <c r="J35" s="31" t="s">
        <v>25</v>
      </c>
    </row>
    <row r="36" spans="1:10" ht="15">
      <c r="A36" s="6">
        <f>A35+1</f>
        <v>14</v>
      </c>
      <c r="B36" s="27" t="s">
        <v>1</v>
      </c>
      <c r="C36" s="34">
        <f>SUM(D36:I36)</f>
        <v>0</v>
      </c>
      <c r="D36" s="34">
        <f>D91</f>
        <v>0</v>
      </c>
      <c r="E36" s="34">
        <f aca="true" t="shared" si="9" ref="E36:I37">E91</f>
        <v>0</v>
      </c>
      <c r="F36" s="34">
        <f t="shared" si="9"/>
        <v>0</v>
      </c>
      <c r="G36" s="34">
        <f t="shared" si="9"/>
        <v>0</v>
      </c>
      <c r="H36" s="34">
        <f t="shared" si="9"/>
        <v>0</v>
      </c>
      <c r="I36" s="34">
        <f t="shared" si="9"/>
        <v>0</v>
      </c>
      <c r="J36" s="31" t="s">
        <v>33</v>
      </c>
    </row>
    <row r="37" spans="1:10" ht="15">
      <c r="A37" s="6">
        <v>15</v>
      </c>
      <c r="B37" s="27" t="s">
        <v>4</v>
      </c>
      <c r="C37" s="34">
        <f>SUM(D37:I37)</f>
        <v>0</v>
      </c>
      <c r="D37" s="34">
        <f>D92</f>
        <v>0</v>
      </c>
      <c r="E37" s="34">
        <f t="shared" si="9"/>
        <v>0</v>
      </c>
      <c r="F37" s="34">
        <f t="shared" si="9"/>
        <v>0</v>
      </c>
      <c r="G37" s="34">
        <f t="shared" si="9"/>
        <v>0</v>
      </c>
      <c r="H37" s="34">
        <f t="shared" si="9"/>
        <v>0</v>
      </c>
      <c r="I37" s="34">
        <f t="shared" si="9"/>
        <v>0</v>
      </c>
      <c r="J37" s="31" t="s">
        <v>25</v>
      </c>
    </row>
    <row r="38" spans="1:10" ht="15">
      <c r="A38" s="6">
        <v>16</v>
      </c>
      <c r="B38" s="81" t="s">
        <v>54</v>
      </c>
      <c r="C38" s="82"/>
      <c r="D38" s="82"/>
      <c r="E38" s="82"/>
      <c r="F38" s="82"/>
      <c r="G38" s="82"/>
      <c r="H38" s="82"/>
      <c r="I38" s="82"/>
      <c r="J38" s="83"/>
    </row>
    <row r="39" spans="1:10" s="13" customFormat="1" ht="26.25">
      <c r="A39" s="6">
        <f>A38+1</f>
        <v>17</v>
      </c>
      <c r="B39" s="26" t="s">
        <v>57</v>
      </c>
      <c r="C39" s="33">
        <f aca="true" t="shared" si="10" ref="C39:I39">SUM(C40:C43)</f>
        <v>337659</v>
      </c>
      <c r="D39" s="33">
        <f t="shared" si="10"/>
        <v>0</v>
      </c>
      <c r="E39" s="33">
        <f t="shared" si="10"/>
        <v>2459</v>
      </c>
      <c r="F39" s="33">
        <f t="shared" si="10"/>
        <v>55500</v>
      </c>
      <c r="G39" s="33">
        <f t="shared" si="10"/>
        <v>78700</v>
      </c>
      <c r="H39" s="33">
        <f t="shared" si="10"/>
        <v>123500</v>
      </c>
      <c r="I39" s="33">
        <f t="shared" si="10"/>
        <v>77500</v>
      </c>
      <c r="J39" s="31" t="s">
        <v>25</v>
      </c>
    </row>
    <row r="40" spans="1:10" ht="15">
      <c r="A40" s="6">
        <f>A39+1</f>
        <v>18</v>
      </c>
      <c r="B40" s="27" t="s">
        <v>2</v>
      </c>
      <c r="C40" s="34">
        <f>SUM(D40:I40)</f>
        <v>312818</v>
      </c>
      <c r="D40" s="32">
        <f aca="true" t="shared" si="11" ref="D40:I40">D46</f>
        <v>0</v>
      </c>
      <c r="E40" s="32">
        <f t="shared" si="11"/>
        <v>0</v>
      </c>
      <c r="F40" s="32">
        <f t="shared" si="11"/>
        <v>50000</v>
      </c>
      <c r="G40" s="32">
        <f t="shared" si="11"/>
        <v>74318</v>
      </c>
      <c r="H40" s="32">
        <f t="shared" si="11"/>
        <v>123500</v>
      </c>
      <c r="I40" s="32">
        <f t="shared" si="11"/>
        <v>65000</v>
      </c>
      <c r="J40" s="31" t="s">
        <v>25</v>
      </c>
    </row>
    <row r="41" spans="1:10" ht="15">
      <c r="A41" s="6">
        <v>19</v>
      </c>
      <c r="B41" s="27" t="s">
        <v>3</v>
      </c>
      <c r="C41" s="34">
        <f>SUM(D41:I41)</f>
        <v>24841</v>
      </c>
      <c r="D41" s="32">
        <f aca="true" t="shared" si="12" ref="D41:I43">D47</f>
        <v>0</v>
      </c>
      <c r="E41" s="32">
        <f t="shared" si="12"/>
        <v>2459</v>
      </c>
      <c r="F41" s="32">
        <f t="shared" si="12"/>
        <v>5500</v>
      </c>
      <c r="G41" s="32">
        <f t="shared" si="12"/>
        <v>4382</v>
      </c>
      <c r="H41" s="32">
        <f t="shared" si="12"/>
        <v>0</v>
      </c>
      <c r="I41" s="32">
        <f t="shared" si="12"/>
        <v>12500</v>
      </c>
      <c r="J41" s="31" t="s">
        <v>25</v>
      </c>
    </row>
    <row r="42" spans="1:10" ht="15">
      <c r="A42" s="6">
        <f>A41+1</f>
        <v>20</v>
      </c>
      <c r="B42" s="27" t="s">
        <v>1</v>
      </c>
      <c r="C42" s="34">
        <f>SUM(D42:I42)</f>
        <v>0</v>
      </c>
      <c r="D42" s="32">
        <f t="shared" si="12"/>
        <v>0</v>
      </c>
      <c r="E42" s="32">
        <f t="shared" si="12"/>
        <v>0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0</v>
      </c>
      <c r="J42" s="31" t="s">
        <v>33</v>
      </c>
    </row>
    <row r="43" spans="1:10" ht="15">
      <c r="A43" s="6">
        <v>21</v>
      </c>
      <c r="B43" s="27" t="s">
        <v>4</v>
      </c>
      <c r="C43" s="34">
        <f>SUM(D43:I43)</f>
        <v>0</v>
      </c>
      <c r="D43" s="32">
        <f t="shared" si="12"/>
        <v>0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0</v>
      </c>
      <c r="J43" s="31" t="s">
        <v>25</v>
      </c>
    </row>
    <row r="44" spans="1:10" ht="15">
      <c r="A44" s="6">
        <v>22</v>
      </c>
      <c r="B44" s="81" t="s">
        <v>55</v>
      </c>
      <c r="C44" s="106"/>
      <c r="D44" s="106"/>
      <c r="E44" s="106"/>
      <c r="F44" s="106"/>
      <c r="G44" s="106"/>
      <c r="H44" s="106"/>
      <c r="I44" s="106"/>
      <c r="J44" s="107"/>
    </row>
    <row r="45" spans="1:10" ht="38.25">
      <c r="A45" s="6">
        <v>23</v>
      </c>
      <c r="B45" s="46" t="s">
        <v>56</v>
      </c>
      <c r="C45" s="33">
        <f aca="true" t="shared" si="13" ref="C45:I45">SUM(C46:C49)</f>
        <v>337659</v>
      </c>
      <c r="D45" s="33">
        <f t="shared" si="13"/>
        <v>0</v>
      </c>
      <c r="E45" s="33">
        <f t="shared" si="13"/>
        <v>2459</v>
      </c>
      <c r="F45" s="33">
        <f t="shared" si="13"/>
        <v>55500</v>
      </c>
      <c r="G45" s="33">
        <f t="shared" si="13"/>
        <v>78700</v>
      </c>
      <c r="H45" s="33">
        <f t="shared" si="13"/>
        <v>123500</v>
      </c>
      <c r="I45" s="33">
        <f t="shared" si="13"/>
        <v>77500</v>
      </c>
      <c r="J45" s="31" t="s">
        <v>25</v>
      </c>
    </row>
    <row r="46" spans="1:10" ht="15">
      <c r="A46" s="6">
        <v>24</v>
      </c>
      <c r="B46" s="27" t="s">
        <v>2</v>
      </c>
      <c r="C46" s="34">
        <f>SUM(D46:I46)</f>
        <v>312818</v>
      </c>
      <c r="D46" s="32">
        <f aca="true" t="shared" si="14" ref="D46:I46">D51+D56+D63+D68+D73+D78+D83+D89</f>
        <v>0</v>
      </c>
      <c r="E46" s="32">
        <f t="shared" si="14"/>
        <v>0</v>
      </c>
      <c r="F46" s="32">
        <f t="shared" si="14"/>
        <v>50000</v>
      </c>
      <c r="G46" s="32">
        <f t="shared" si="14"/>
        <v>74318</v>
      </c>
      <c r="H46" s="32">
        <f t="shared" si="14"/>
        <v>123500</v>
      </c>
      <c r="I46" s="32">
        <f t="shared" si="14"/>
        <v>65000</v>
      </c>
      <c r="J46" s="31" t="s">
        <v>25</v>
      </c>
    </row>
    <row r="47" spans="1:10" ht="15">
      <c r="A47" s="6">
        <v>25</v>
      </c>
      <c r="B47" s="27" t="s">
        <v>3</v>
      </c>
      <c r="C47" s="34">
        <f>SUM(D47:I47)</f>
        <v>24841</v>
      </c>
      <c r="D47" s="32">
        <f aca="true" t="shared" si="15" ref="D47:I47">D52+D57+D64+D69+D74+D79+D84</f>
        <v>0</v>
      </c>
      <c r="E47" s="32">
        <f t="shared" si="15"/>
        <v>2459</v>
      </c>
      <c r="F47" s="32">
        <f t="shared" si="15"/>
        <v>5500</v>
      </c>
      <c r="G47" s="32">
        <f t="shared" si="15"/>
        <v>4382</v>
      </c>
      <c r="H47" s="32">
        <f t="shared" si="15"/>
        <v>0</v>
      </c>
      <c r="I47" s="32">
        <f t="shared" si="15"/>
        <v>12500</v>
      </c>
      <c r="J47" s="31" t="s">
        <v>25</v>
      </c>
    </row>
    <row r="48" spans="1:10" ht="15">
      <c r="A48" s="6">
        <v>26</v>
      </c>
      <c r="B48" s="27" t="s">
        <v>1</v>
      </c>
      <c r="C48" s="34">
        <f>SUM(D48:I48)</f>
        <v>0</v>
      </c>
      <c r="D48" s="32">
        <f aca="true" t="shared" si="16" ref="D48:I49">D53+D58+D65+D70+D75+D80+D85+D91</f>
        <v>0</v>
      </c>
      <c r="E48" s="32">
        <f t="shared" si="16"/>
        <v>0</v>
      </c>
      <c r="F48" s="32">
        <f t="shared" si="16"/>
        <v>0</v>
      </c>
      <c r="G48" s="32">
        <f t="shared" si="16"/>
        <v>0</v>
      </c>
      <c r="H48" s="32">
        <f t="shared" si="16"/>
        <v>0</v>
      </c>
      <c r="I48" s="32">
        <f t="shared" si="16"/>
        <v>0</v>
      </c>
      <c r="J48" s="31" t="s">
        <v>33</v>
      </c>
    </row>
    <row r="49" spans="1:10" ht="15">
      <c r="A49" s="6">
        <v>27</v>
      </c>
      <c r="B49" s="27" t="s">
        <v>4</v>
      </c>
      <c r="C49" s="34">
        <f>SUM(D49:I49)</f>
        <v>0</v>
      </c>
      <c r="D49" s="32">
        <f t="shared" si="16"/>
        <v>0</v>
      </c>
      <c r="E49" s="32">
        <f t="shared" si="16"/>
        <v>0</v>
      </c>
      <c r="F49" s="32">
        <f t="shared" si="16"/>
        <v>0</v>
      </c>
      <c r="G49" s="32">
        <f t="shared" si="16"/>
        <v>0</v>
      </c>
      <c r="H49" s="32">
        <f t="shared" si="16"/>
        <v>0</v>
      </c>
      <c r="I49" s="32">
        <f t="shared" si="16"/>
        <v>0</v>
      </c>
      <c r="J49" s="31" t="s">
        <v>25</v>
      </c>
    </row>
    <row r="50" spans="1:10" ht="55.5" customHeight="1">
      <c r="A50" s="36">
        <f>A49+1</f>
        <v>28</v>
      </c>
      <c r="B50" s="28" t="s">
        <v>32</v>
      </c>
      <c r="C50" s="33">
        <f aca="true" t="shared" si="17" ref="C50:I50">SUM(C51:C54)</f>
        <v>123409</v>
      </c>
      <c r="D50" s="33">
        <f t="shared" si="17"/>
        <v>0</v>
      </c>
      <c r="E50" s="33">
        <f t="shared" si="17"/>
        <v>2459</v>
      </c>
      <c r="F50" s="33">
        <f t="shared" si="17"/>
        <v>55500</v>
      </c>
      <c r="G50" s="33">
        <f t="shared" si="17"/>
        <v>65450</v>
      </c>
      <c r="H50" s="33">
        <f t="shared" si="17"/>
        <v>0</v>
      </c>
      <c r="I50" s="33">
        <f t="shared" si="17"/>
        <v>0</v>
      </c>
      <c r="J50" s="29" t="s">
        <v>37</v>
      </c>
    </row>
    <row r="51" spans="1:10" ht="15">
      <c r="A51" s="6">
        <v>24</v>
      </c>
      <c r="B51" s="27" t="s">
        <v>2</v>
      </c>
      <c r="C51" s="34">
        <f aca="true" t="shared" si="18" ref="C51:C71">SUM(D51:I51)</f>
        <v>111068</v>
      </c>
      <c r="D51" s="35">
        <v>0</v>
      </c>
      <c r="E51" s="35">
        <v>0</v>
      </c>
      <c r="F51" s="35">
        <v>50000</v>
      </c>
      <c r="G51" s="35">
        <v>61068</v>
      </c>
      <c r="H51" s="35">
        <v>0</v>
      </c>
      <c r="I51" s="35">
        <v>0</v>
      </c>
      <c r="J51" s="31" t="s">
        <v>25</v>
      </c>
    </row>
    <row r="52" spans="1:10" ht="15">
      <c r="A52" s="6">
        <f>A51+1</f>
        <v>25</v>
      </c>
      <c r="B52" s="27" t="s">
        <v>3</v>
      </c>
      <c r="C52" s="34">
        <f t="shared" si="18"/>
        <v>12341</v>
      </c>
      <c r="D52" s="32">
        <v>0</v>
      </c>
      <c r="E52" s="32">
        <v>2459</v>
      </c>
      <c r="F52" s="32">
        <v>5500</v>
      </c>
      <c r="G52" s="32">
        <v>4382</v>
      </c>
      <c r="H52" s="32">
        <v>0</v>
      </c>
      <c r="I52" s="32">
        <v>0</v>
      </c>
      <c r="J52" s="31" t="s">
        <v>25</v>
      </c>
    </row>
    <row r="53" spans="1:10" ht="15">
      <c r="A53" s="6">
        <v>26</v>
      </c>
      <c r="B53" s="27" t="s">
        <v>1</v>
      </c>
      <c r="C53" s="34">
        <f t="shared" si="18"/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1" t="s">
        <v>33</v>
      </c>
    </row>
    <row r="54" spans="1:10" ht="15">
      <c r="A54" s="6">
        <v>27</v>
      </c>
      <c r="B54" s="27" t="s">
        <v>4</v>
      </c>
      <c r="C54" s="34">
        <f t="shared" si="18"/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1" t="s">
        <v>25</v>
      </c>
    </row>
    <row r="55" spans="1:10" ht="27.75" customHeight="1">
      <c r="A55" s="6">
        <f>A54+1</f>
        <v>28</v>
      </c>
      <c r="B55" s="28" t="s">
        <v>34</v>
      </c>
      <c r="C55" s="33">
        <f aca="true" t="shared" si="19" ref="C55:I55">SUM(C56:C59)</f>
        <v>58500</v>
      </c>
      <c r="D55" s="33">
        <f t="shared" si="19"/>
        <v>0</v>
      </c>
      <c r="E55" s="33">
        <f t="shared" si="19"/>
        <v>0</v>
      </c>
      <c r="F55" s="33">
        <f t="shared" si="19"/>
        <v>0</v>
      </c>
      <c r="G55" s="33">
        <f t="shared" si="19"/>
        <v>0</v>
      </c>
      <c r="H55" s="33">
        <f t="shared" si="19"/>
        <v>58500</v>
      </c>
      <c r="I55" s="33">
        <f t="shared" si="19"/>
        <v>0</v>
      </c>
      <c r="J55" s="29" t="s">
        <v>37</v>
      </c>
    </row>
    <row r="56" spans="1:10" ht="15">
      <c r="A56" s="6">
        <v>29</v>
      </c>
      <c r="B56" s="27" t="s">
        <v>2</v>
      </c>
      <c r="C56" s="34">
        <f t="shared" si="18"/>
        <v>58500</v>
      </c>
      <c r="D56" s="35">
        <v>0</v>
      </c>
      <c r="E56" s="35">
        <v>0</v>
      </c>
      <c r="F56" s="35">
        <v>0</v>
      </c>
      <c r="G56" s="35">
        <v>0</v>
      </c>
      <c r="H56" s="35">
        <v>58500</v>
      </c>
      <c r="I56" s="35">
        <v>0</v>
      </c>
      <c r="J56" s="31" t="s">
        <v>25</v>
      </c>
    </row>
    <row r="57" spans="1:10" ht="15">
      <c r="A57" s="6">
        <f>A56+1</f>
        <v>30</v>
      </c>
      <c r="B57" s="27" t="s">
        <v>3</v>
      </c>
      <c r="C57" s="34">
        <f t="shared" si="18"/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1" t="s">
        <v>25</v>
      </c>
    </row>
    <row r="58" spans="1:10" ht="15">
      <c r="A58" s="6">
        <v>31</v>
      </c>
      <c r="B58" s="27" t="s">
        <v>1</v>
      </c>
      <c r="C58" s="34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1" t="s">
        <v>33</v>
      </c>
    </row>
    <row r="59" spans="1:10" ht="15">
      <c r="A59" s="6">
        <v>32</v>
      </c>
      <c r="B59" s="27" t="s">
        <v>4</v>
      </c>
      <c r="C59" s="34">
        <f t="shared" si="18"/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1" t="s">
        <v>25</v>
      </c>
    </row>
    <row r="60" spans="1:10" ht="15">
      <c r="A60" s="95">
        <f>A59+1</f>
        <v>33</v>
      </c>
      <c r="B60" s="71" t="s">
        <v>35</v>
      </c>
      <c r="C60" s="74">
        <f aca="true" t="shared" si="20" ref="C60:I60">SUM(C63:C66)</f>
        <v>102125</v>
      </c>
      <c r="D60" s="74">
        <f t="shared" si="20"/>
        <v>0</v>
      </c>
      <c r="E60" s="74">
        <f t="shared" si="20"/>
        <v>0</v>
      </c>
      <c r="F60" s="74">
        <f t="shared" si="20"/>
        <v>0</v>
      </c>
      <c r="G60" s="74">
        <f t="shared" si="20"/>
        <v>0</v>
      </c>
      <c r="H60" s="74">
        <f t="shared" si="20"/>
        <v>48375</v>
      </c>
      <c r="I60" s="74">
        <f t="shared" si="20"/>
        <v>53750</v>
      </c>
      <c r="J60" s="69" t="s">
        <v>27</v>
      </c>
    </row>
    <row r="61" spans="1:10" ht="24.75" customHeight="1">
      <c r="A61" s="96"/>
      <c r="B61" s="72"/>
      <c r="C61" s="75"/>
      <c r="D61" s="75"/>
      <c r="E61" s="75"/>
      <c r="F61" s="75"/>
      <c r="G61" s="75"/>
      <c r="H61" s="75"/>
      <c r="I61" s="75"/>
      <c r="J61" s="70"/>
    </row>
    <row r="62" spans="1:10" ht="13.5" customHeight="1" hidden="1">
      <c r="A62" s="96"/>
      <c r="B62" s="73"/>
      <c r="C62" s="76"/>
      <c r="D62" s="76"/>
      <c r="E62" s="76"/>
      <c r="F62" s="76"/>
      <c r="G62" s="76"/>
      <c r="H62" s="76"/>
      <c r="I62" s="76"/>
      <c r="J62" s="29" t="s">
        <v>26</v>
      </c>
    </row>
    <row r="63" spans="1:10" ht="15">
      <c r="A63" s="6">
        <v>34</v>
      </c>
      <c r="B63" s="27" t="s">
        <v>2</v>
      </c>
      <c r="C63" s="34">
        <f t="shared" si="18"/>
        <v>96750</v>
      </c>
      <c r="D63" s="42">
        <v>0</v>
      </c>
      <c r="E63" s="42">
        <v>0</v>
      </c>
      <c r="F63" s="42">
        <v>0</v>
      </c>
      <c r="G63" s="42">
        <v>0</v>
      </c>
      <c r="H63" s="42">
        <v>48375</v>
      </c>
      <c r="I63" s="42">
        <v>48375</v>
      </c>
      <c r="J63" s="31" t="s">
        <v>25</v>
      </c>
    </row>
    <row r="64" spans="1:10" ht="15">
      <c r="A64" s="6">
        <f>A63+1</f>
        <v>35</v>
      </c>
      <c r="B64" s="27" t="s">
        <v>3</v>
      </c>
      <c r="C64" s="34">
        <f t="shared" si="18"/>
        <v>5375</v>
      </c>
      <c r="D64" s="32">
        <f>D61+D62</f>
        <v>0</v>
      </c>
      <c r="E64" s="32">
        <f>E61+E62</f>
        <v>0</v>
      </c>
      <c r="F64" s="32">
        <f>F61+F62</f>
        <v>0</v>
      </c>
      <c r="G64" s="32">
        <f>G61+G62</f>
        <v>0</v>
      </c>
      <c r="H64" s="32">
        <f>H61+H62</f>
        <v>0</v>
      </c>
      <c r="I64" s="32">
        <v>5375</v>
      </c>
      <c r="J64" s="31" t="s">
        <v>25</v>
      </c>
    </row>
    <row r="65" spans="1:10" ht="15">
      <c r="A65" s="6">
        <v>36</v>
      </c>
      <c r="B65" s="27" t="s">
        <v>1</v>
      </c>
      <c r="C65" s="34">
        <f t="shared" si="18"/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1" t="s">
        <v>33</v>
      </c>
    </row>
    <row r="66" spans="1:10" ht="15">
      <c r="A66" s="6">
        <v>37</v>
      </c>
      <c r="B66" s="27" t="s">
        <v>4</v>
      </c>
      <c r="C66" s="34">
        <f t="shared" si="18"/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1" t="s">
        <v>25</v>
      </c>
    </row>
    <row r="67" spans="1:10" ht="38.25">
      <c r="A67" s="6">
        <f>A66+1</f>
        <v>38</v>
      </c>
      <c r="B67" s="28" t="s">
        <v>36</v>
      </c>
      <c r="C67" s="33">
        <f aca="true" t="shared" si="21" ref="C67:I67">SUM(C68:C71)</f>
        <v>40375</v>
      </c>
      <c r="D67" s="33">
        <f t="shared" si="21"/>
        <v>0</v>
      </c>
      <c r="E67" s="33">
        <f t="shared" si="21"/>
        <v>0</v>
      </c>
      <c r="F67" s="33">
        <f t="shared" si="21"/>
        <v>0</v>
      </c>
      <c r="G67" s="33">
        <f t="shared" si="21"/>
        <v>0</v>
      </c>
      <c r="H67" s="33">
        <f t="shared" si="21"/>
        <v>16625</v>
      </c>
      <c r="I67" s="33">
        <f t="shared" si="21"/>
        <v>23750</v>
      </c>
      <c r="J67" s="29" t="s">
        <v>37</v>
      </c>
    </row>
    <row r="68" spans="1:10" ht="15">
      <c r="A68" s="6">
        <v>39</v>
      </c>
      <c r="B68" s="27" t="s">
        <v>2</v>
      </c>
      <c r="C68" s="34">
        <f t="shared" si="18"/>
        <v>33250</v>
      </c>
      <c r="D68" s="35">
        <v>0</v>
      </c>
      <c r="E68" s="35">
        <v>0</v>
      </c>
      <c r="F68" s="35">
        <v>0</v>
      </c>
      <c r="G68" s="35">
        <v>0</v>
      </c>
      <c r="H68" s="35">
        <v>16625</v>
      </c>
      <c r="I68" s="35">
        <v>16625</v>
      </c>
      <c r="J68" s="31" t="s">
        <v>25</v>
      </c>
    </row>
    <row r="69" spans="1:10" ht="15">
      <c r="A69" s="6">
        <f>A68+1</f>
        <v>40</v>
      </c>
      <c r="B69" s="27" t="s">
        <v>3</v>
      </c>
      <c r="C69" s="34">
        <f t="shared" si="18"/>
        <v>7125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7125</v>
      </c>
      <c r="J69" s="31" t="s">
        <v>25</v>
      </c>
    </row>
    <row r="70" spans="1:10" ht="15">
      <c r="A70" s="6">
        <v>41</v>
      </c>
      <c r="B70" s="27" t="s">
        <v>1</v>
      </c>
      <c r="C70" s="34">
        <f t="shared" si="18"/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1" t="s">
        <v>33</v>
      </c>
    </row>
    <row r="71" spans="1:10" ht="15">
      <c r="A71" s="6">
        <v>42</v>
      </c>
      <c r="B71" s="27" t="s">
        <v>4</v>
      </c>
      <c r="C71" s="34">
        <f t="shared" si="18"/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1" t="s">
        <v>25</v>
      </c>
    </row>
    <row r="72" spans="1:10" ht="51">
      <c r="A72" s="6">
        <v>43</v>
      </c>
      <c r="B72" s="46" t="s">
        <v>38</v>
      </c>
      <c r="C72" s="33">
        <f aca="true" t="shared" si="22" ref="C72:I72">SUM(C73:C76)</f>
        <v>5250</v>
      </c>
      <c r="D72" s="33">
        <f t="shared" si="22"/>
        <v>0</v>
      </c>
      <c r="E72" s="33">
        <f t="shared" si="22"/>
        <v>0</v>
      </c>
      <c r="F72" s="33">
        <f t="shared" si="22"/>
        <v>0</v>
      </c>
      <c r="G72" s="33">
        <f t="shared" si="22"/>
        <v>5250</v>
      </c>
      <c r="H72" s="33">
        <f t="shared" si="22"/>
        <v>0</v>
      </c>
      <c r="I72" s="33">
        <f t="shared" si="22"/>
        <v>0</v>
      </c>
      <c r="J72" s="45">
        <v>18</v>
      </c>
    </row>
    <row r="73" spans="1:10" ht="15">
      <c r="A73" s="6">
        <v>44</v>
      </c>
      <c r="B73" s="27" t="s">
        <v>2</v>
      </c>
      <c r="C73" s="34">
        <f aca="true" t="shared" si="23" ref="C73:C86">SUM(D73:I73)</f>
        <v>5250</v>
      </c>
      <c r="D73" s="44">
        <v>0</v>
      </c>
      <c r="E73" s="44">
        <v>0</v>
      </c>
      <c r="F73" s="44">
        <v>0</v>
      </c>
      <c r="G73" s="44">
        <v>5250</v>
      </c>
      <c r="H73" s="44">
        <v>0</v>
      </c>
      <c r="I73" s="44">
        <v>0</v>
      </c>
      <c r="J73" s="45" t="s">
        <v>33</v>
      </c>
    </row>
    <row r="74" spans="1:10" ht="15">
      <c r="A74" s="6">
        <v>45</v>
      </c>
      <c r="B74" s="27" t="s">
        <v>3</v>
      </c>
      <c r="C74" s="34">
        <f t="shared" si="23"/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5" t="s">
        <v>33</v>
      </c>
    </row>
    <row r="75" spans="1:10" ht="15">
      <c r="A75" s="6">
        <v>46</v>
      </c>
      <c r="B75" s="27" t="s">
        <v>1</v>
      </c>
      <c r="C75" s="34">
        <f t="shared" si="23"/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5" t="s">
        <v>33</v>
      </c>
    </row>
    <row r="76" spans="1:10" ht="15">
      <c r="A76" s="6">
        <v>47</v>
      </c>
      <c r="B76" s="27" t="s">
        <v>4</v>
      </c>
      <c r="C76" s="34">
        <f t="shared" si="23"/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5" t="s">
        <v>33</v>
      </c>
    </row>
    <row r="77" spans="1:10" ht="51">
      <c r="A77" s="6">
        <v>48</v>
      </c>
      <c r="B77" s="46" t="s">
        <v>39</v>
      </c>
      <c r="C77" s="33">
        <f>SUM(C78:C81)</f>
        <v>8000</v>
      </c>
      <c r="D77" s="33">
        <f aca="true" t="shared" si="24" ref="D77:I77">SUM(D78:D81)</f>
        <v>0</v>
      </c>
      <c r="E77" s="33">
        <f t="shared" si="24"/>
        <v>0</v>
      </c>
      <c r="F77" s="33">
        <f t="shared" si="24"/>
        <v>0</v>
      </c>
      <c r="G77" s="33">
        <f t="shared" si="24"/>
        <v>8000</v>
      </c>
      <c r="H77" s="33">
        <f t="shared" si="24"/>
        <v>0</v>
      </c>
      <c r="I77" s="33">
        <f t="shared" si="24"/>
        <v>0</v>
      </c>
      <c r="J77" s="43">
        <v>13</v>
      </c>
    </row>
    <row r="78" spans="1:10" ht="15">
      <c r="A78" s="6">
        <v>49</v>
      </c>
      <c r="B78" s="27" t="s">
        <v>2</v>
      </c>
      <c r="C78" s="34">
        <f t="shared" si="23"/>
        <v>8000</v>
      </c>
      <c r="D78" s="44">
        <v>0</v>
      </c>
      <c r="E78" s="44">
        <v>0</v>
      </c>
      <c r="F78" s="44">
        <v>0</v>
      </c>
      <c r="G78" s="44">
        <v>8000</v>
      </c>
      <c r="H78" s="44">
        <v>0</v>
      </c>
      <c r="I78" s="44">
        <v>0</v>
      </c>
      <c r="J78" s="45" t="s">
        <v>33</v>
      </c>
    </row>
    <row r="79" spans="1:10" ht="15">
      <c r="A79" s="6">
        <v>50</v>
      </c>
      <c r="B79" s="27" t="s">
        <v>3</v>
      </c>
      <c r="C79" s="34">
        <f t="shared" si="23"/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 t="s">
        <v>33</v>
      </c>
    </row>
    <row r="80" spans="1:10" ht="15">
      <c r="A80" s="6">
        <v>51</v>
      </c>
      <c r="B80" s="27" t="s">
        <v>1</v>
      </c>
      <c r="C80" s="34">
        <f t="shared" si="23"/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5" t="s">
        <v>33</v>
      </c>
    </row>
    <row r="81" spans="1:10" ht="15">
      <c r="A81" s="6">
        <v>52</v>
      </c>
      <c r="B81" s="27" t="s">
        <v>4</v>
      </c>
      <c r="C81" s="34">
        <f t="shared" si="23"/>
        <v>0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 t="s">
        <v>33</v>
      </c>
    </row>
    <row r="82" spans="1:10" ht="38.25">
      <c r="A82" s="6">
        <v>53</v>
      </c>
      <c r="B82" s="46" t="s">
        <v>40</v>
      </c>
      <c r="C82" s="33">
        <f>SUM(C83:C86)</f>
        <v>0</v>
      </c>
      <c r="D82" s="33">
        <f aca="true" t="shared" si="25" ref="D82:I82">SUM(D83:D86)</f>
        <v>0</v>
      </c>
      <c r="E82" s="33">
        <f t="shared" si="25"/>
        <v>0</v>
      </c>
      <c r="F82" s="33">
        <f t="shared" si="25"/>
        <v>0</v>
      </c>
      <c r="G82" s="33">
        <f t="shared" si="25"/>
        <v>0</v>
      </c>
      <c r="H82" s="33">
        <f t="shared" si="25"/>
        <v>0</v>
      </c>
      <c r="I82" s="33">
        <f t="shared" si="25"/>
        <v>0</v>
      </c>
      <c r="J82" s="45">
        <v>19</v>
      </c>
    </row>
    <row r="83" spans="1:10" ht="15">
      <c r="A83" s="6">
        <v>54</v>
      </c>
      <c r="B83" s="27" t="s">
        <v>2</v>
      </c>
      <c r="C83" s="34">
        <f t="shared" si="23"/>
        <v>0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4">
        <v>0</v>
      </c>
      <c r="J83" s="45" t="s">
        <v>33</v>
      </c>
    </row>
    <row r="84" spans="1:10" ht="15">
      <c r="A84" s="6">
        <v>55</v>
      </c>
      <c r="B84" s="27" t="s">
        <v>3</v>
      </c>
      <c r="C84" s="34">
        <f t="shared" si="23"/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  <c r="I84" s="44">
        <v>0</v>
      </c>
      <c r="J84" s="45" t="s">
        <v>33</v>
      </c>
    </row>
    <row r="85" spans="1:10" ht="15">
      <c r="A85" s="6">
        <v>56</v>
      </c>
      <c r="B85" s="27" t="s">
        <v>1</v>
      </c>
      <c r="C85" s="34">
        <f t="shared" si="23"/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 t="s">
        <v>33</v>
      </c>
    </row>
    <row r="86" spans="1:10" ht="15">
      <c r="A86" s="6">
        <v>57</v>
      </c>
      <c r="B86" s="27" t="s">
        <v>4</v>
      </c>
      <c r="C86" s="34">
        <f t="shared" si="23"/>
        <v>0</v>
      </c>
      <c r="D86" s="44">
        <v>0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 t="s">
        <v>33</v>
      </c>
    </row>
    <row r="87" spans="1:10" ht="15">
      <c r="A87" s="6">
        <v>58</v>
      </c>
      <c r="B87" s="81" t="s">
        <v>41</v>
      </c>
      <c r="C87" s="82"/>
      <c r="D87" s="82"/>
      <c r="E87" s="82"/>
      <c r="F87" s="82"/>
      <c r="G87" s="82"/>
      <c r="H87" s="82"/>
      <c r="I87" s="82"/>
      <c r="J87" s="83"/>
    </row>
    <row r="88" spans="1:10" ht="25.5">
      <c r="A88" s="6">
        <v>59</v>
      </c>
      <c r="B88" s="46" t="s">
        <v>42</v>
      </c>
      <c r="C88" s="33">
        <f>SUM(C89:C92)</f>
        <v>3564.2</v>
      </c>
      <c r="D88" s="33">
        <f aca="true" t="shared" si="26" ref="D88:I88">SUM(D89:D92)</f>
        <v>0</v>
      </c>
      <c r="E88" s="33">
        <f t="shared" si="26"/>
        <v>450</v>
      </c>
      <c r="F88" s="33">
        <f t="shared" si="26"/>
        <v>1114.2</v>
      </c>
      <c r="G88" s="33">
        <f t="shared" si="26"/>
        <v>1000</v>
      </c>
      <c r="H88" s="33">
        <f t="shared" si="26"/>
        <v>1000</v>
      </c>
      <c r="I88" s="33">
        <f t="shared" si="26"/>
        <v>0</v>
      </c>
      <c r="J88" s="45" t="s">
        <v>33</v>
      </c>
    </row>
    <row r="89" spans="1:10" ht="15">
      <c r="A89" s="6">
        <v>60</v>
      </c>
      <c r="B89" s="27" t="s">
        <v>2</v>
      </c>
      <c r="C89" s="34">
        <f>SUM(D89:I89)</f>
        <v>0</v>
      </c>
      <c r="D89" s="34">
        <f aca="true" t="shared" si="27" ref="D89:I89">D94+D99+D104+D109+D114+D119+D124+D129</f>
        <v>0</v>
      </c>
      <c r="E89" s="34">
        <f t="shared" si="27"/>
        <v>0</v>
      </c>
      <c r="F89" s="34">
        <f t="shared" si="27"/>
        <v>0</v>
      </c>
      <c r="G89" s="34">
        <f t="shared" si="27"/>
        <v>0</v>
      </c>
      <c r="H89" s="34">
        <f t="shared" si="27"/>
        <v>0</v>
      </c>
      <c r="I89" s="34">
        <f t="shared" si="27"/>
        <v>0</v>
      </c>
      <c r="J89" s="45" t="s">
        <v>33</v>
      </c>
    </row>
    <row r="90" spans="1:10" ht="15">
      <c r="A90" s="6">
        <v>61</v>
      </c>
      <c r="B90" s="27" t="s">
        <v>3</v>
      </c>
      <c r="C90" s="34">
        <f>SUM(D90:I90)</f>
        <v>3564.2</v>
      </c>
      <c r="D90" s="34">
        <f aca="true" t="shared" si="28" ref="D90:I92">D95+D100+D105+D110+D115+D120+D125+D130</f>
        <v>0</v>
      </c>
      <c r="E90" s="34">
        <f t="shared" si="28"/>
        <v>450</v>
      </c>
      <c r="F90" s="34">
        <f t="shared" si="28"/>
        <v>1114.2</v>
      </c>
      <c r="G90" s="34">
        <f t="shared" si="28"/>
        <v>1000</v>
      </c>
      <c r="H90" s="34">
        <f t="shared" si="28"/>
        <v>1000</v>
      </c>
      <c r="I90" s="34">
        <f t="shared" si="28"/>
        <v>0</v>
      </c>
      <c r="J90" s="45" t="s">
        <v>33</v>
      </c>
    </row>
    <row r="91" spans="1:10" ht="15">
      <c r="A91" s="6">
        <v>62</v>
      </c>
      <c r="B91" s="27" t="s">
        <v>1</v>
      </c>
      <c r="C91" s="34">
        <f>SUM(D91:I91)</f>
        <v>0</v>
      </c>
      <c r="D91" s="34">
        <f t="shared" si="28"/>
        <v>0</v>
      </c>
      <c r="E91" s="34">
        <f t="shared" si="28"/>
        <v>0</v>
      </c>
      <c r="F91" s="34">
        <f t="shared" si="28"/>
        <v>0</v>
      </c>
      <c r="G91" s="34">
        <f t="shared" si="28"/>
        <v>0</v>
      </c>
      <c r="H91" s="34">
        <f t="shared" si="28"/>
        <v>0</v>
      </c>
      <c r="I91" s="34">
        <f t="shared" si="28"/>
        <v>0</v>
      </c>
      <c r="J91" s="45" t="s">
        <v>33</v>
      </c>
    </row>
    <row r="92" spans="1:10" ht="15">
      <c r="A92" s="6">
        <v>63</v>
      </c>
      <c r="B92" s="27" t="s">
        <v>4</v>
      </c>
      <c r="C92" s="34">
        <f>SUM(D92:I92)</f>
        <v>0</v>
      </c>
      <c r="D92" s="34">
        <f t="shared" si="28"/>
        <v>0</v>
      </c>
      <c r="E92" s="34">
        <f t="shared" si="28"/>
        <v>0</v>
      </c>
      <c r="F92" s="34">
        <f t="shared" si="28"/>
        <v>0</v>
      </c>
      <c r="G92" s="34">
        <f t="shared" si="28"/>
        <v>0</v>
      </c>
      <c r="H92" s="34">
        <f t="shared" si="28"/>
        <v>0</v>
      </c>
      <c r="I92" s="34">
        <f t="shared" si="28"/>
        <v>0</v>
      </c>
      <c r="J92" s="45" t="s">
        <v>33</v>
      </c>
    </row>
    <row r="93" spans="1:10" ht="38.25">
      <c r="A93" s="6">
        <v>64</v>
      </c>
      <c r="B93" s="46" t="s">
        <v>43</v>
      </c>
      <c r="C93" s="33">
        <f aca="true" t="shared" si="29" ref="C93:I93">SUM(C94:C97)</f>
        <v>2064.2</v>
      </c>
      <c r="D93" s="33">
        <f t="shared" si="29"/>
        <v>0</v>
      </c>
      <c r="E93" s="33">
        <f t="shared" si="29"/>
        <v>450</v>
      </c>
      <c r="F93" s="33">
        <f t="shared" si="29"/>
        <v>614.2</v>
      </c>
      <c r="G93" s="33">
        <f t="shared" si="29"/>
        <v>500</v>
      </c>
      <c r="H93" s="33">
        <f t="shared" si="29"/>
        <v>500</v>
      </c>
      <c r="I93" s="33">
        <f t="shared" si="29"/>
        <v>0</v>
      </c>
      <c r="J93" s="45">
        <v>13</v>
      </c>
    </row>
    <row r="94" spans="1:10" ht="15">
      <c r="A94" s="6">
        <v>65</v>
      </c>
      <c r="B94" s="27" t="s">
        <v>2</v>
      </c>
      <c r="C94" s="34">
        <f aca="true" t="shared" si="30" ref="C94:I94">SUM(D94:I94)</f>
        <v>0</v>
      </c>
      <c r="D94" s="34">
        <f t="shared" si="30"/>
        <v>0</v>
      </c>
      <c r="E94" s="34">
        <f t="shared" si="30"/>
        <v>0</v>
      </c>
      <c r="F94" s="34">
        <f t="shared" si="30"/>
        <v>0</v>
      </c>
      <c r="G94" s="34">
        <f t="shared" si="30"/>
        <v>0</v>
      </c>
      <c r="H94" s="34">
        <f t="shared" si="30"/>
        <v>0</v>
      </c>
      <c r="I94" s="34">
        <f t="shared" si="30"/>
        <v>0</v>
      </c>
      <c r="J94" s="45" t="s">
        <v>33</v>
      </c>
    </row>
    <row r="95" spans="1:10" ht="15">
      <c r="A95" s="6">
        <v>66</v>
      </c>
      <c r="B95" s="27" t="s">
        <v>3</v>
      </c>
      <c r="C95" s="34">
        <f>SUM(D95:I95)</f>
        <v>2064.2</v>
      </c>
      <c r="D95" s="34">
        <v>0</v>
      </c>
      <c r="E95" s="34">
        <v>450</v>
      </c>
      <c r="F95" s="34">
        <v>614.2</v>
      </c>
      <c r="G95" s="34">
        <v>500</v>
      </c>
      <c r="H95" s="34">
        <v>500</v>
      </c>
      <c r="I95" s="34">
        <f>SUM(J95:O95)</f>
        <v>0</v>
      </c>
      <c r="J95" s="45" t="s">
        <v>33</v>
      </c>
    </row>
    <row r="96" spans="1:10" ht="15">
      <c r="A96" s="6">
        <v>67</v>
      </c>
      <c r="B96" s="27" t="s">
        <v>1</v>
      </c>
      <c r="C96" s="34">
        <f>SUM(D96:I96)</f>
        <v>0</v>
      </c>
      <c r="D96" s="34">
        <f aca="true" t="shared" si="31" ref="D96:H97">SUM(E96:J96)</f>
        <v>0</v>
      </c>
      <c r="E96" s="34">
        <f t="shared" si="31"/>
        <v>0</v>
      </c>
      <c r="F96" s="34">
        <f t="shared" si="31"/>
        <v>0</v>
      </c>
      <c r="G96" s="34">
        <f t="shared" si="31"/>
        <v>0</v>
      </c>
      <c r="H96" s="34">
        <f t="shared" si="31"/>
        <v>0</v>
      </c>
      <c r="I96" s="34">
        <f>SUM(J96:O96)</f>
        <v>0</v>
      </c>
      <c r="J96" s="45" t="s">
        <v>33</v>
      </c>
    </row>
    <row r="97" spans="1:10" ht="15">
      <c r="A97" s="6">
        <v>68</v>
      </c>
      <c r="B97" s="27" t="s">
        <v>4</v>
      </c>
      <c r="C97" s="34">
        <f>SUM(D97:I97)</f>
        <v>0</v>
      </c>
      <c r="D97" s="34">
        <f t="shared" si="31"/>
        <v>0</v>
      </c>
      <c r="E97" s="34">
        <f t="shared" si="31"/>
        <v>0</v>
      </c>
      <c r="F97" s="34">
        <f t="shared" si="31"/>
        <v>0</v>
      </c>
      <c r="G97" s="34">
        <f t="shared" si="31"/>
        <v>0</v>
      </c>
      <c r="H97" s="34">
        <f t="shared" si="31"/>
        <v>0</v>
      </c>
      <c r="I97" s="34">
        <f>SUM(J97:O97)</f>
        <v>0</v>
      </c>
      <c r="J97" s="45" t="s">
        <v>33</v>
      </c>
    </row>
    <row r="98" spans="1:10" ht="41.25" customHeight="1">
      <c r="A98" s="6">
        <v>69</v>
      </c>
      <c r="B98" s="46" t="s">
        <v>44</v>
      </c>
      <c r="C98" s="33">
        <f aca="true" t="shared" si="32" ref="C98:I98">SUM(C99:C102)</f>
        <v>0</v>
      </c>
      <c r="D98" s="33">
        <f t="shared" si="32"/>
        <v>0</v>
      </c>
      <c r="E98" s="33">
        <f t="shared" si="32"/>
        <v>0</v>
      </c>
      <c r="F98" s="33">
        <f t="shared" si="32"/>
        <v>0</v>
      </c>
      <c r="G98" s="33">
        <f t="shared" si="32"/>
        <v>0</v>
      </c>
      <c r="H98" s="33">
        <f t="shared" si="32"/>
        <v>0</v>
      </c>
      <c r="I98" s="33">
        <f t="shared" si="32"/>
        <v>0</v>
      </c>
      <c r="J98" s="43">
        <v>13</v>
      </c>
    </row>
    <row r="99" spans="1:10" ht="15">
      <c r="A99" s="6">
        <v>70</v>
      </c>
      <c r="B99" s="27" t="s">
        <v>2</v>
      </c>
      <c r="C99" s="34">
        <f aca="true" t="shared" si="33" ref="C99:I99">SUM(D99:I99)</f>
        <v>0</v>
      </c>
      <c r="D99" s="34">
        <f t="shared" si="33"/>
        <v>0</v>
      </c>
      <c r="E99" s="34">
        <f t="shared" si="33"/>
        <v>0</v>
      </c>
      <c r="F99" s="34">
        <f t="shared" si="33"/>
        <v>0</v>
      </c>
      <c r="G99" s="34">
        <f t="shared" si="33"/>
        <v>0</v>
      </c>
      <c r="H99" s="34">
        <f t="shared" si="33"/>
        <v>0</v>
      </c>
      <c r="I99" s="34">
        <f t="shared" si="33"/>
        <v>0</v>
      </c>
      <c r="J99" s="43" t="s">
        <v>33</v>
      </c>
    </row>
    <row r="100" spans="1:10" ht="15">
      <c r="A100" s="6">
        <v>71</v>
      </c>
      <c r="B100" s="27" t="s">
        <v>3</v>
      </c>
      <c r="C100" s="34">
        <f>SUM(D100:I100)</f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f>SUM(J100:O100)</f>
        <v>0</v>
      </c>
      <c r="J100" s="43" t="s">
        <v>33</v>
      </c>
    </row>
    <row r="101" spans="1:10" ht="15">
      <c r="A101" s="6">
        <v>72</v>
      </c>
      <c r="B101" s="27" t="s">
        <v>1</v>
      </c>
      <c r="C101" s="34">
        <f>SUM(D101:I101)</f>
        <v>0</v>
      </c>
      <c r="D101" s="34">
        <f aca="true" t="shared" si="34" ref="D101:H102">SUM(E101:J101)</f>
        <v>0</v>
      </c>
      <c r="E101" s="34">
        <f t="shared" si="34"/>
        <v>0</v>
      </c>
      <c r="F101" s="34">
        <f t="shared" si="34"/>
        <v>0</v>
      </c>
      <c r="G101" s="34">
        <f t="shared" si="34"/>
        <v>0</v>
      </c>
      <c r="H101" s="34">
        <f t="shared" si="34"/>
        <v>0</v>
      </c>
      <c r="I101" s="34">
        <f>SUM(J101:O101)</f>
        <v>0</v>
      </c>
      <c r="J101" s="43" t="s">
        <v>33</v>
      </c>
    </row>
    <row r="102" spans="1:10" ht="15">
      <c r="A102" s="6">
        <v>73</v>
      </c>
      <c r="B102" s="27" t="s">
        <v>4</v>
      </c>
      <c r="C102" s="34">
        <f>SUM(D102:I102)</f>
        <v>0</v>
      </c>
      <c r="D102" s="34">
        <f t="shared" si="34"/>
        <v>0</v>
      </c>
      <c r="E102" s="34">
        <f t="shared" si="34"/>
        <v>0</v>
      </c>
      <c r="F102" s="34">
        <f t="shared" si="34"/>
        <v>0</v>
      </c>
      <c r="G102" s="34">
        <f t="shared" si="34"/>
        <v>0</v>
      </c>
      <c r="H102" s="34">
        <f t="shared" si="34"/>
        <v>0</v>
      </c>
      <c r="I102" s="34">
        <f>SUM(J102:O102)</f>
        <v>0</v>
      </c>
      <c r="J102" s="43" t="s">
        <v>33</v>
      </c>
    </row>
    <row r="103" spans="1:10" ht="67.5" customHeight="1">
      <c r="A103" s="6">
        <v>74</v>
      </c>
      <c r="B103" s="46" t="s">
        <v>45</v>
      </c>
      <c r="C103" s="33">
        <f aca="true" t="shared" si="35" ref="C103:I103">SUM(C104:C107)</f>
        <v>1500</v>
      </c>
      <c r="D103" s="33">
        <f t="shared" si="35"/>
        <v>0</v>
      </c>
      <c r="E103" s="33">
        <f t="shared" si="35"/>
        <v>0</v>
      </c>
      <c r="F103" s="33">
        <f t="shared" si="35"/>
        <v>500</v>
      </c>
      <c r="G103" s="33">
        <f t="shared" si="35"/>
        <v>500</v>
      </c>
      <c r="H103" s="33">
        <f t="shared" si="35"/>
        <v>500</v>
      </c>
      <c r="I103" s="33">
        <f t="shared" si="35"/>
        <v>0</v>
      </c>
      <c r="J103" s="43">
        <v>13</v>
      </c>
    </row>
    <row r="104" spans="1:10" ht="15">
      <c r="A104" s="6">
        <v>75</v>
      </c>
      <c r="B104" s="27" t="s">
        <v>2</v>
      </c>
      <c r="C104" s="34">
        <f aca="true" t="shared" si="36" ref="C104:I104">SUM(D104:I104)</f>
        <v>0</v>
      </c>
      <c r="D104" s="34">
        <f t="shared" si="36"/>
        <v>0</v>
      </c>
      <c r="E104" s="34">
        <f t="shared" si="36"/>
        <v>0</v>
      </c>
      <c r="F104" s="34">
        <f t="shared" si="36"/>
        <v>0</v>
      </c>
      <c r="G104" s="34">
        <f t="shared" si="36"/>
        <v>0</v>
      </c>
      <c r="H104" s="34">
        <f t="shared" si="36"/>
        <v>0</v>
      </c>
      <c r="I104" s="34">
        <f t="shared" si="36"/>
        <v>0</v>
      </c>
      <c r="J104" s="43" t="s">
        <v>33</v>
      </c>
    </row>
    <row r="105" spans="1:10" ht="15">
      <c r="A105" s="6">
        <v>76</v>
      </c>
      <c r="B105" s="27" t="s">
        <v>3</v>
      </c>
      <c r="C105" s="34">
        <f>SUM(D105:I105)</f>
        <v>1500</v>
      </c>
      <c r="D105" s="34">
        <v>0</v>
      </c>
      <c r="E105" s="34">
        <v>0</v>
      </c>
      <c r="F105" s="34">
        <v>500</v>
      </c>
      <c r="G105" s="34">
        <v>500</v>
      </c>
      <c r="H105" s="34">
        <v>500</v>
      </c>
      <c r="I105" s="34">
        <f>SUM(J105:O105)</f>
        <v>0</v>
      </c>
      <c r="J105" s="43" t="s">
        <v>33</v>
      </c>
    </row>
    <row r="106" spans="1:10" ht="15">
      <c r="A106" s="6">
        <v>77</v>
      </c>
      <c r="B106" s="27" t="s">
        <v>1</v>
      </c>
      <c r="C106" s="34">
        <f>SUM(D106:I106)</f>
        <v>0</v>
      </c>
      <c r="D106" s="34">
        <f aca="true" t="shared" si="37" ref="D106:H107">SUM(E106:J106)</f>
        <v>0</v>
      </c>
      <c r="E106" s="34">
        <f t="shared" si="37"/>
        <v>0</v>
      </c>
      <c r="F106" s="34">
        <f t="shared" si="37"/>
        <v>0</v>
      </c>
      <c r="G106" s="34">
        <f t="shared" si="37"/>
        <v>0</v>
      </c>
      <c r="H106" s="34">
        <f t="shared" si="37"/>
        <v>0</v>
      </c>
      <c r="I106" s="34">
        <f>SUM(J106:O106)</f>
        <v>0</v>
      </c>
      <c r="J106" s="43" t="s">
        <v>33</v>
      </c>
    </row>
    <row r="107" spans="1:10" ht="15">
      <c r="A107" s="6">
        <v>78</v>
      </c>
      <c r="B107" s="27" t="s">
        <v>4</v>
      </c>
      <c r="C107" s="34">
        <f>SUM(D107:I107)</f>
        <v>0</v>
      </c>
      <c r="D107" s="34">
        <f t="shared" si="37"/>
        <v>0</v>
      </c>
      <c r="E107" s="34">
        <f t="shared" si="37"/>
        <v>0</v>
      </c>
      <c r="F107" s="34">
        <f t="shared" si="37"/>
        <v>0</v>
      </c>
      <c r="G107" s="34">
        <f t="shared" si="37"/>
        <v>0</v>
      </c>
      <c r="H107" s="34">
        <f t="shared" si="37"/>
        <v>0</v>
      </c>
      <c r="I107" s="34">
        <f>SUM(J107:O107)</f>
        <v>0</v>
      </c>
      <c r="J107" s="43" t="s">
        <v>33</v>
      </c>
    </row>
    <row r="108" spans="1:10" ht="54" customHeight="1">
      <c r="A108" s="6">
        <v>79</v>
      </c>
      <c r="B108" s="46" t="s">
        <v>46</v>
      </c>
      <c r="C108" s="33">
        <f aca="true" t="shared" si="38" ref="C108:I108">SUM(C109:C112)</f>
        <v>0</v>
      </c>
      <c r="D108" s="33">
        <f t="shared" si="38"/>
        <v>0</v>
      </c>
      <c r="E108" s="33">
        <f t="shared" si="38"/>
        <v>0</v>
      </c>
      <c r="F108" s="33">
        <f t="shared" si="38"/>
        <v>0</v>
      </c>
      <c r="G108" s="33">
        <f t="shared" si="38"/>
        <v>0</v>
      </c>
      <c r="H108" s="33">
        <f t="shared" si="38"/>
        <v>0</v>
      </c>
      <c r="I108" s="33">
        <f t="shared" si="38"/>
        <v>0</v>
      </c>
      <c r="J108" s="43">
        <v>13</v>
      </c>
    </row>
    <row r="109" spans="1:10" ht="15">
      <c r="A109" s="6">
        <v>80</v>
      </c>
      <c r="B109" s="27" t="s">
        <v>2</v>
      </c>
      <c r="C109" s="34">
        <f aca="true" t="shared" si="39" ref="C109:I109">SUM(D109:I109)</f>
        <v>0</v>
      </c>
      <c r="D109" s="34">
        <f t="shared" si="39"/>
        <v>0</v>
      </c>
      <c r="E109" s="34">
        <f t="shared" si="39"/>
        <v>0</v>
      </c>
      <c r="F109" s="34">
        <f t="shared" si="39"/>
        <v>0</v>
      </c>
      <c r="G109" s="34">
        <f t="shared" si="39"/>
        <v>0</v>
      </c>
      <c r="H109" s="34">
        <f t="shared" si="39"/>
        <v>0</v>
      </c>
      <c r="I109" s="34">
        <f t="shared" si="39"/>
        <v>0</v>
      </c>
      <c r="J109" s="43" t="s">
        <v>33</v>
      </c>
    </row>
    <row r="110" spans="1:10" ht="15">
      <c r="A110" s="6">
        <v>81</v>
      </c>
      <c r="B110" s="27" t="s">
        <v>3</v>
      </c>
      <c r="C110" s="34">
        <f>SUM(D110:I110)</f>
        <v>0</v>
      </c>
      <c r="D110" s="34">
        <v>0</v>
      </c>
      <c r="E110" s="34">
        <v>0</v>
      </c>
      <c r="F110" s="34">
        <v>0</v>
      </c>
      <c r="G110" s="34">
        <v>0</v>
      </c>
      <c r="H110" s="34">
        <v>0</v>
      </c>
      <c r="I110" s="34">
        <f>SUM(J110:O110)</f>
        <v>0</v>
      </c>
      <c r="J110" s="43" t="s">
        <v>33</v>
      </c>
    </row>
    <row r="111" spans="1:10" ht="15">
      <c r="A111" s="6">
        <v>82</v>
      </c>
      <c r="B111" s="27" t="s">
        <v>1</v>
      </c>
      <c r="C111" s="34">
        <f>SUM(D111:I111)</f>
        <v>0</v>
      </c>
      <c r="D111" s="34">
        <f aca="true" t="shared" si="40" ref="D111:H112">SUM(E111:J111)</f>
        <v>0</v>
      </c>
      <c r="E111" s="34">
        <f t="shared" si="40"/>
        <v>0</v>
      </c>
      <c r="F111" s="34">
        <f t="shared" si="40"/>
        <v>0</v>
      </c>
      <c r="G111" s="34">
        <f t="shared" si="40"/>
        <v>0</v>
      </c>
      <c r="H111" s="34">
        <f t="shared" si="40"/>
        <v>0</v>
      </c>
      <c r="I111" s="34">
        <f>SUM(J111:O111)</f>
        <v>0</v>
      </c>
      <c r="J111" s="43" t="s">
        <v>33</v>
      </c>
    </row>
    <row r="112" spans="1:10" ht="15">
      <c r="A112" s="6">
        <v>83</v>
      </c>
      <c r="B112" s="27" t="s">
        <v>4</v>
      </c>
      <c r="C112" s="34">
        <f>SUM(D112:I112)</f>
        <v>0</v>
      </c>
      <c r="D112" s="34">
        <f t="shared" si="40"/>
        <v>0</v>
      </c>
      <c r="E112" s="34">
        <f t="shared" si="40"/>
        <v>0</v>
      </c>
      <c r="F112" s="34">
        <f t="shared" si="40"/>
        <v>0</v>
      </c>
      <c r="G112" s="34">
        <f t="shared" si="40"/>
        <v>0</v>
      </c>
      <c r="H112" s="34">
        <f t="shared" si="40"/>
        <v>0</v>
      </c>
      <c r="I112" s="34">
        <f>SUM(J112:O112)</f>
        <v>0</v>
      </c>
      <c r="J112" s="43" t="s">
        <v>33</v>
      </c>
    </row>
    <row r="113" spans="1:10" ht="38.25">
      <c r="A113" s="6">
        <v>84</v>
      </c>
      <c r="B113" s="46" t="s">
        <v>48</v>
      </c>
      <c r="C113" s="33">
        <f aca="true" t="shared" si="41" ref="C113:I113">SUM(C114:C117)</f>
        <v>0</v>
      </c>
      <c r="D113" s="33">
        <f t="shared" si="41"/>
        <v>0</v>
      </c>
      <c r="E113" s="33">
        <f t="shared" si="41"/>
        <v>0</v>
      </c>
      <c r="F113" s="33">
        <f t="shared" si="41"/>
        <v>0</v>
      </c>
      <c r="G113" s="33">
        <f t="shared" si="41"/>
        <v>0</v>
      </c>
      <c r="H113" s="33">
        <f t="shared" si="41"/>
        <v>0</v>
      </c>
      <c r="I113" s="33">
        <f t="shared" si="41"/>
        <v>0</v>
      </c>
      <c r="J113" s="43" t="s">
        <v>47</v>
      </c>
    </row>
    <row r="114" spans="1:10" ht="15">
      <c r="A114" s="6">
        <v>85</v>
      </c>
      <c r="B114" s="27" t="s">
        <v>2</v>
      </c>
      <c r="C114" s="34">
        <f aca="true" t="shared" si="42" ref="C114:I114">SUM(D114:I114)</f>
        <v>0</v>
      </c>
      <c r="D114" s="34">
        <f t="shared" si="42"/>
        <v>0</v>
      </c>
      <c r="E114" s="34">
        <f t="shared" si="42"/>
        <v>0</v>
      </c>
      <c r="F114" s="34">
        <f t="shared" si="42"/>
        <v>0</v>
      </c>
      <c r="G114" s="34">
        <f t="shared" si="42"/>
        <v>0</v>
      </c>
      <c r="H114" s="34">
        <f t="shared" si="42"/>
        <v>0</v>
      </c>
      <c r="I114" s="34">
        <f t="shared" si="42"/>
        <v>0</v>
      </c>
      <c r="J114" s="43" t="s">
        <v>33</v>
      </c>
    </row>
    <row r="115" spans="1:10" ht="15">
      <c r="A115" s="6">
        <v>86</v>
      </c>
      <c r="B115" s="27" t="s">
        <v>3</v>
      </c>
      <c r="C115" s="34">
        <f>SUM(D115:I115)</f>
        <v>0</v>
      </c>
      <c r="D115" s="34">
        <v>0</v>
      </c>
      <c r="E115" s="34">
        <v>0</v>
      </c>
      <c r="F115" s="34">
        <v>0</v>
      </c>
      <c r="G115" s="34">
        <v>0</v>
      </c>
      <c r="H115" s="34">
        <v>0</v>
      </c>
      <c r="I115" s="34">
        <f>SUM(J115:O115)</f>
        <v>0</v>
      </c>
      <c r="J115" s="43" t="s">
        <v>33</v>
      </c>
    </row>
    <row r="116" spans="1:10" ht="15">
      <c r="A116" s="6">
        <v>87</v>
      </c>
      <c r="B116" s="27" t="s">
        <v>1</v>
      </c>
      <c r="C116" s="34">
        <f>SUM(D116:I116)</f>
        <v>0</v>
      </c>
      <c r="D116" s="34">
        <f aca="true" t="shared" si="43" ref="D116:H117">SUM(E116:J116)</f>
        <v>0</v>
      </c>
      <c r="E116" s="34">
        <f t="shared" si="43"/>
        <v>0</v>
      </c>
      <c r="F116" s="34">
        <f t="shared" si="43"/>
        <v>0</v>
      </c>
      <c r="G116" s="34">
        <f t="shared" si="43"/>
        <v>0</v>
      </c>
      <c r="H116" s="34">
        <f t="shared" si="43"/>
        <v>0</v>
      </c>
      <c r="I116" s="34">
        <f>SUM(J116:O116)</f>
        <v>0</v>
      </c>
      <c r="J116" s="43" t="s">
        <v>33</v>
      </c>
    </row>
    <row r="117" spans="1:10" ht="15">
      <c r="A117" s="6">
        <v>88</v>
      </c>
      <c r="B117" s="27" t="s">
        <v>4</v>
      </c>
      <c r="C117" s="34">
        <f>SUM(D117:I117)</f>
        <v>0</v>
      </c>
      <c r="D117" s="34">
        <f t="shared" si="43"/>
        <v>0</v>
      </c>
      <c r="E117" s="34">
        <f t="shared" si="43"/>
        <v>0</v>
      </c>
      <c r="F117" s="34">
        <f t="shared" si="43"/>
        <v>0</v>
      </c>
      <c r="G117" s="34">
        <f t="shared" si="43"/>
        <v>0</v>
      </c>
      <c r="H117" s="34">
        <f t="shared" si="43"/>
        <v>0</v>
      </c>
      <c r="I117" s="34">
        <f>SUM(J117:O117)</f>
        <v>0</v>
      </c>
      <c r="J117" s="43" t="s">
        <v>33</v>
      </c>
    </row>
    <row r="118" spans="1:10" ht="63.75">
      <c r="A118" s="6">
        <v>89</v>
      </c>
      <c r="B118" s="46" t="s">
        <v>49</v>
      </c>
      <c r="C118" s="33">
        <f aca="true" t="shared" si="44" ref="C118:I118">SUM(C119:C122)</f>
        <v>0</v>
      </c>
      <c r="D118" s="33">
        <f t="shared" si="44"/>
        <v>0</v>
      </c>
      <c r="E118" s="33">
        <f t="shared" si="44"/>
        <v>0</v>
      </c>
      <c r="F118" s="33">
        <f t="shared" si="44"/>
        <v>0</v>
      </c>
      <c r="G118" s="33">
        <f t="shared" si="44"/>
        <v>0</v>
      </c>
      <c r="H118" s="33">
        <f t="shared" si="44"/>
        <v>0</v>
      </c>
      <c r="I118" s="33">
        <f t="shared" si="44"/>
        <v>0</v>
      </c>
      <c r="J118" s="43">
        <v>7</v>
      </c>
    </row>
    <row r="119" spans="1:10" ht="15">
      <c r="A119" s="6">
        <v>90</v>
      </c>
      <c r="B119" s="27" t="s">
        <v>2</v>
      </c>
      <c r="C119" s="34">
        <f aca="true" t="shared" si="45" ref="C119:I119">SUM(D119:I119)</f>
        <v>0</v>
      </c>
      <c r="D119" s="34">
        <f t="shared" si="45"/>
        <v>0</v>
      </c>
      <c r="E119" s="34">
        <f t="shared" si="45"/>
        <v>0</v>
      </c>
      <c r="F119" s="34">
        <f t="shared" si="45"/>
        <v>0</v>
      </c>
      <c r="G119" s="34">
        <f t="shared" si="45"/>
        <v>0</v>
      </c>
      <c r="H119" s="34">
        <f t="shared" si="45"/>
        <v>0</v>
      </c>
      <c r="I119" s="34">
        <f t="shared" si="45"/>
        <v>0</v>
      </c>
      <c r="J119" s="43" t="s">
        <v>33</v>
      </c>
    </row>
    <row r="120" spans="1:10" ht="15">
      <c r="A120" s="6">
        <v>91</v>
      </c>
      <c r="B120" s="27" t="s">
        <v>3</v>
      </c>
      <c r="C120" s="34">
        <f>SUM(D120:I120)</f>
        <v>0</v>
      </c>
      <c r="D120" s="34">
        <v>0</v>
      </c>
      <c r="E120" s="34">
        <v>0</v>
      </c>
      <c r="F120" s="34">
        <v>0</v>
      </c>
      <c r="G120" s="34">
        <v>0</v>
      </c>
      <c r="H120" s="34">
        <v>0</v>
      </c>
      <c r="I120" s="34">
        <f>SUM(J120:O120)</f>
        <v>0</v>
      </c>
      <c r="J120" s="43" t="s">
        <v>33</v>
      </c>
    </row>
    <row r="121" spans="1:10" ht="15">
      <c r="A121" s="6">
        <v>92</v>
      </c>
      <c r="B121" s="27" t="s">
        <v>1</v>
      </c>
      <c r="C121" s="34">
        <f>SUM(D121:I121)</f>
        <v>0</v>
      </c>
      <c r="D121" s="34">
        <f aca="true" t="shared" si="46" ref="D121:H122">SUM(E121:J121)</f>
        <v>0</v>
      </c>
      <c r="E121" s="34">
        <f t="shared" si="46"/>
        <v>0</v>
      </c>
      <c r="F121" s="34">
        <f t="shared" si="46"/>
        <v>0</v>
      </c>
      <c r="G121" s="34">
        <f t="shared" si="46"/>
        <v>0</v>
      </c>
      <c r="H121" s="34">
        <f t="shared" si="46"/>
        <v>0</v>
      </c>
      <c r="I121" s="34">
        <f>SUM(J121:O121)</f>
        <v>0</v>
      </c>
      <c r="J121" s="43" t="s">
        <v>33</v>
      </c>
    </row>
    <row r="122" spans="1:10" ht="15">
      <c r="A122" s="6">
        <v>93</v>
      </c>
      <c r="B122" s="27" t="s">
        <v>4</v>
      </c>
      <c r="C122" s="34">
        <f>SUM(D122:I122)</f>
        <v>0</v>
      </c>
      <c r="D122" s="34">
        <f t="shared" si="46"/>
        <v>0</v>
      </c>
      <c r="E122" s="34">
        <f t="shared" si="46"/>
        <v>0</v>
      </c>
      <c r="F122" s="34">
        <f t="shared" si="46"/>
        <v>0</v>
      </c>
      <c r="G122" s="34">
        <f t="shared" si="46"/>
        <v>0</v>
      </c>
      <c r="H122" s="34">
        <f t="shared" si="46"/>
        <v>0</v>
      </c>
      <c r="I122" s="34">
        <f>SUM(J122:O122)</f>
        <v>0</v>
      </c>
      <c r="J122" s="43" t="s">
        <v>33</v>
      </c>
    </row>
    <row r="123" spans="1:10" ht="38.25">
      <c r="A123" s="6">
        <v>94</v>
      </c>
      <c r="B123" s="46" t="s">
        <v>50</v>
      </c>
      <c r="C123" s="33">
        <f aca="true" t="shared" si="47" ref="C123:I123">SUM(C124:C127)</f>
        <v>0</v>
      </c>
      <c r="D123" s="33">
        <f t="shared" si="47"/>
        <v>0</v>
      </c>
      <c r="E123" s="33">
        <f t="shared" si="47"/>
        <v>0</v>
      </c>
      <c r="F123" s="33">
        <f t="shared" si="47"/>
        <v>0</v>
      </c>
      <c r="G123" s="33">
        <f t="shared" si="47"/>
        <v>0</v>
      </c>
      <c r="H123" s="33">
        <f t="shared" si="47"/>
        <v>0</v>
      </c>
      <c r="I123" s="33">
        <f t="shared" si="47"/>
        <v>0</v>
      </c>
      <c r="J123" s="43">
        <v>13</v>
      </c>
    </row>
    <row r="124" spans="1:10" ht="15">
      <c r="A124" s="6">
        <v>95</v>
      </c>
      <c r="B124" s="27" t="s">
        <v>2</v>
      </c>
      <c r="C124" s="34">
        <f aca="true" t="shared" si="48" ref="C124:I124">SUM(D124:I124)</f>
        <v>0</v>
      </c>
      <c r="D124" s="34">
        <f t="shared" si="48"/>
        <v>0</v>
      </c>
      <c r="E124" s="34">
        <f t="shared" si="48"/>
        <v>0</v>
      </c>
      <c r="F124" s="34">
        <f t="shared" si="48"/>
        <v>0</v>
      </c>
      <c r="G124" s="34">
        <f t="shared" si="48"/>
        <v>0</v>
      </c>
      <c r="H124" s="34">
        <f t="shared" si="48"/>
        <v>0</v>
      </c>
      <c r="I124" s="34">
        <f t="shared" si="48"/>
        <v>0</v>
      </c>
      <c r="J124" s="43" t="s">
        <v>33</v>
      </c>
    </row>
    <row r="125" spans="1:10" ht="15">
      <c r="A125" s="6">
        <v>96</v>
      </c>
      <c r="B125" s="27" t="s">
        <v>3</v>
      </c>
      <c r="C125" s="34">
        <f>SUM(D125:I125)</f>
        <v>0</v>
      </c>
      <c r="D125" s="34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f>SUM(J125:O125)</f>
        <v>0</v>
      </c>
      <c r="J125" s="43" t="s">
        <v>33</v>
      </c>
    </row>
    <row r="126" spans="1:10" ht="15">
      <c r="A126" s="6">
        <v>97</v>
      </c>
      <c r="B126" s="27" t="s">
        <v>1</v>
      </c>
      <c r="C126" s="34">
        <f>SUM(D126:I126)</f>
        <v>0</v>
      </c>
      <c r="D126" s="34">
        <f aca="true" t="shared" si="49" ref="D126:H127">SUM(E126:J126)</f>
        <v>0</v>
      </c>
      <c r="E126" s="34">
        <f t="shared" si="49"/>
        <v>0</v>
      </c>
      <c r="F126" s="34">
        <f t="shared" si="49"/>
        <v>0</v>
      </c>
      <c r="G126" s="34">
        <f t="shared" si="49"/>
        <v>0</v>
      </c>
      <c r="H126" s="34">
        <f t="shared" si="49"/>
        <v>0</v>
      </c>
      <c r="I126" s="34">
        <f>SUM(J126:O126)</f>
        <v>0</v>
      </c>
      <c r="J126" s="43" t="s">
        <v>33</v>
      </c>
    </row>
    <row r="127" spans="1:10" ht="15">
      <c r="A127" s="6">
        <v>98</v>
      </c>
      <c r="B127" s="27" t="s">
        <v>4</v>
      </c>
      <c r="C127" s="34">
        <f>SUM(D127:I127)</f>
        <v>0</v>
      </c>
      <c r="D127" s="34">
        <f t="shared" si="49"/>
        <v>0</v>
      </c>
      <c r="E127" s="34">
        <f t="shared" si="49"/>
        <v>0</v>
      </c>
      <c r="F127" s="34">
        <f t="shared" si="49"/>
        <v>0</v>
      </c>
      <c r="G127" s="34">
        <f t="shared" si="49"/>
        <v>0</v>
      </c>
      <c r="H127" s="34">
        <f t="shared" si="49"/>
        <v>0</v>
      </c>
      <c r="I127" s="34">
        <f>SUM(J127:O127)</f>
        <v>0</v>
      </c>
      <c r="J127" s="43" t="s">
        <v>33</v>
      </c>
    </row>
    <row r="128" spans="1:10" ht="76.5">
      <c r="A128" s="6">
        <v>99</v>
      </c>
      <c r="B128" s="46" t="s">
        <v>51</v>
      </c>
      <c r="C128" s="33">
        <f aca="true" t="shared" si="50" ref="C128:I128">SUM(C129:C132)</f>
        <v>0</v>
      </c>
      <c r="D128" s="33">
        <f t="shared" si="50"/>
        <v>0</v>
      </c>
      <c r="E128" s="33">
        <f t="shared" si="50"/>
        <v>0</v>
      </c>
      <c r="F128" s="33">
        <f t="shared" si="50"/>
        <v>0</v>
      </c>
      <c r="G128" s="33">
        <f t="shared" si="50"/>
        <v>0</v>
      </c>
      <c r="H128" s="33">
        <f t="shared" si="50"/>
        <v>0</v>
      </c>
      <c r="I128" s="33">
        <f t="shared" si="50"/>
        <v>0</v>
      </c>
      <c r="J128" s="43">
        <v>14</v>
      </c>
    </row>
    <row r="129" spans="1:10" ht="15">
      <c r="A129" s="6">
        <v>100</v>
      </c>
      <c r="B129" s="27" t="s">
        <v>2</v>
      </c>
      <c r="C129" s="34">
        <f aca="true" t="shared" si="51" ref="C129:I129">SUM(D129:I129)</f>
        <v>0</v>
      </c>
      <c r="D129" s="34">
        <f t="shared" si="51"/>
        <v>0</v>
      </c>
      <c r="E129" s="34">
        <f t="shared" si="51"/>
        <v>0</v>
      </c>
      <c r="F129" s="34">
        <f t="shared" si="51"/>
        <v>0</v>
      </c>
      <c r="G129" s="34">
        <f t="shared" si="51"/>
        <v>0</v>
      </c>
      <c r="H129" s="34">
        <f t="shared" si="51"/>
        <v>0</v>
      </c>
      <c r="I129" s="34">
        <f t="shared" si="51"/>
        <v>0</v>
      </c>
      <c r="J129" s="43" t="s">
        <v>33</v>
      </c>
    </row>
    <row r="130" spans="1:10" ht="15">
      <c r="A130" s="6">
        <v>101</v>
      </c>
      <c r="B130" s="27" t="s">
        <v>3</v>
      </c>
      <c r="C130" s="34">
        <f>SUM(D130:I130)</f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f>SUM(J130:O130)</f>
        <v>0</v>
      </c>
      <c r="J130" s="43" t="s">
        <v>33</v>
      </c>
    </row>
    <row r="131" spans="1:10" ht="15">
      <c r="A131" s="6">
        <v>102</v>
      </c>
      <c r="B131" s="27" t="s">
        <v>1</v>
      </c>
      <c r="C131" s="34">
        <f>SUM(D131:I131)</f>
        <v>0</v>
      </c>
      <c r="D131" s="34">
        <f aca="true" t="shared" si="52" ref="D131:H132">SUM(E131:J131)</f>
        <v>0</v>
      </c>
      <c r="E131" s="34">
        <f t="shared" si="52"/>
        <v>0</v>
      </c>
      <c r="F131" s="34">
        <f t="shared" si="52"/>
        <v>0</v>
      </c>
      <c r="G131" s="34">
        <f t="shared" si="52"/>
        <v>0</v>
      </c>
      <c r="H131" s="34">
        <f t="shared" si="52"/>
        <v>0</v>
      </c>
      <c r="I131" s="34">
        <f>SUM(J131:O131)</f>
        <v>0</v>
      </c>
      <c r="J131" s="43" t="s">
        <v>33</v>
      </c>
    </row>
    <row r="132" spans="1:10" ht="15">
      <c r="A132" s="6">
        <v>103</v>
      </c>
      <c r="B132" s="27" t="s">
        <v>4</v>
      </c>
      <c r="C132" s="34">
        <f>SUM(D132:I132)</f>
        <v>0</v>
      </c>
      <c r="D132" s="34">
        <f t="shared" si="52"/>
        <v>0</v>
      </c>
      <c r="E132" s="34">
        <f t="shared" si="52"/>
        <v>0</v>
      </c>
      <c r="F132" s="34">
        <f t="shared" si="52"/>
        <v>0</v>
      </c>
      <c r="G132" s="34">
        <f t="shared" si="52"/>
        <v>0</v>
      </c>
      <c r="H132" s="34">
        <f t="shared" si="52"/>
        <v>0</v>
      </c>
      <c r="I132" s="34">
        <f>SUM(J132:O132)</f>
        <v>0</v>
      </c>
      <c r="J132" s="43" t="s">
        <v>33</v>
      </c>
    </row>
    <row r="133" spans="1:10" s="48" customFormat="1" ht="15">
      <c r="A133" s="47"/>
      <c r="B133" s="79"/>
      <c r="C133" s="80"/>
      <c r="D133" s="80"/>
      <c r="E133" s="80"/>
      <c r="F133" s="80"/>
      <c r="G133" s="80"/>
      <c r="H133" s="80"/>
      <c r="I133" s="80"/>
      <c r="J133" s="80"/>
    </row>
    <row r="134" spans="1:10" s="48" customFormat="1" ht="15">
      <c r="A134" s="47"/>
      <c r="B134" s="49"/>
      <c r="C134" s="41"/>
      <c r="D134" s="41"/>
      <c r="E134" s="41"/>
      <c r="F134" s="41"/>
      <c r="G134" s="41"/>
      <c r="H134" s="41"/>
      <c r="I134" s="41"/>
      <c r="J134" s="50"/>
    </row>
    <row r="135" spans="1:10" s="48" customFormat="1" ht="15">
      <c r="A135" s="47"/>
      <c r="B135" s="51"/>
      <c r="C135" s="52"/>
      <c r="D135" s="52"/>
      <c r="E135" s="52"/>
      <c r="F135" s="52"/>
      <c r="G135" s="52"/>
      <c r="H135" s="52"/>
      <c r="I135" s="52"/>
      <c r="J135" s="50"/>
    </row>
    <row r="136" spans="1:10" s="48" customFormat="1" ht="15">
      <c r="A136" s="47"/>
      <c r="B136" s="51"/>
      <c r="C136" s="52"/>
      <c r="D136" s="52"/>
      <c r="E136" s="52"/>
      <c r="F136" s="52"/>
      <c r="G136" s="52"/>
      <c r="H136" s="52"/>
      <c r="I136" s="52"/>
      <c r="J136" s="50"/>
    </row>
    <row r="137" spans="1:10" s="48" customFormat="1" ht="15">
      <c r="A137" s="47"/>
      <c r="B137" s="51"/>
      <c r="C137" s="52"/>
      <c r="D137" s="52"/>
      <c r="E137" s="52"/>
      <c r="F137" s="52"/>
      <c r="G137" s="52"/>
      <c r="H137" s="52"/>
      <c r="I137" s="52"/>
      <c r="J137" s="50"/>
    </row>
    <row r="138" spans="1:10" s="48" customFormat="1" ht="15">
      <c r="A138" s="47"/>
      <c r="B138" s="51"/>
      <c r="C138" s="52"/>
      <c r="D138" s="52"/>
      <c r="E138" s="52"/>
      <c r="F138" s="52"/>
      <c r="G138" s="52"/>
      <c r="H138" s="52"/>
      <c r="I138" s="52"/>
      <c r="J138" s="50"/>
    </row>
    <row r="139" spans="1:10" s="48" customFormat="1" ht="15">
      <c r="A139" s="47"/>
      <c r="B139" s="77"/>
      <c r="C139" s="78"/>
      <c r="D139" s="78"/>
      <c r="E139" s="78"/>
      <c r="F139" s="78"/>
      <c r="G139" s="78"/>
      <c r="H139" s="78"/>
      <c r="I139" s="78"/>
      <c r="J139" s="78"/>
    </row>
    <row r="140" spans="1:10" s="48" customFormat="1" ht="15">
      <c r="A140" s="47"/>
      <c r="B140" s="49"/>
      <c r="C140" s="41"/>
      <c r="D140" s="41"/>
      <c r="E140" s="41"/>
      <c r="F140" s="41"/>
      <c r="G140" s="41"/>
      <c r="H140" s="41"/>
      <c r="I140" s="41"/>
      <c r="J140" s="50"/>
    </row>
    <row r="141" spans="1:10" s="48" customFormat="1" ht="15">
      <c r="A141" s="47"/>
      <c r="B141" s="51"/>
      <c r="C141" s="52"/>
      <c r="D141" s="53"/>
      <c r="E141" s="53"/>
      <c r="F141" s="53"/>
      <c r="G141" s="53"/>
      <c r="H141" s="53"/>
      <c r="I141" s="53"/>
      <c r="J141" s="50"/>
    </row>
    <row r="142" spans="1:10" s="48" customFormat="1" ht="15">
      <c r="A142" s="47"/>
      <c r="B142" s="51"/>
      <c r="C142" s="52"/>
      <c r="D142" s="53"/>
      <c r="E142" s="53"/>
      <c r="F142" s="53"/>
      <c r="G142" s="53"/>
      <c r="H142" s="53"/>
      <c r="I142" s="53"/>
      <c r="J142" s="50"/>
    </row>
    <row r="143" spans="1:10" s="48" customFormat="1" ht="15">
      <c r="A143" s="47"/>
      <c r="B143" s="51"/>
      <c r="C143" s="52"/>
      <c r="D143" s="53"/>
      <c r="E143" s="53"/>
      <c r="F143" s="53"/>
      <c r="G143" s="53"/>
      <c r="H143" s="53"/>
      <c r="I143" s="53"/>
      <c r="J143" s="50"/>
    </row>
    <row r="144" spans="1:10" s="48" customFormat="1" ht="15">
      <c r="A144" s="47"/>
      <c r="B144" s="51"/>
      <c r="C144" s="52"/>
      <c r="D144" s="53"/>
      <c r="E144" s="53"/>
      <c r="F144" s="53"/>
      <c r="G144" s="53"/>
      <c r="H144" s="53"/>
      <c r="I144" s="53"/>
      <c r="J144" s="50"/>
    </row>
    <row r="145" spans="1:10" s="48" customFormat="1" ht="15">
      <c r="A145" s="47"/>
      <c r="B145" s="54"/>
      <c r="C145" s="41"/>
      <c r="D145" s="41"/>
      <c r="E145" s="41"/>
      <c r="F145" s="41"/>
      <c r="G145" s="41"/>
      <c r="H145" s="41"/>
      <c r="I145" s="41"/>
      <c r="J145" s="55"/>
    </row>
    <row r="146" spans="1:10" s="48" customFormat="1" ht="15">
      <c r="A146" s="47"/>
      <c r="B146" s="56"/>
      <c r="C146" s="52"/>
      <c r="D146" s="57"/>
      <c r="E146" s="57"/>
      <c r="F146" s="57"/>
      <c r="G146" s="57"/>
      <c r="H146" s="57"/>
      <c r="I146" s="57"/>
      <c r="J146" s="50"/>
    </row>
    <row r="147" spans="1:10" s="48" customFormat="1" ht="15">
      <c r="A147" s="47"/>
      <c r="B147" s="51"/>
      <c r="C147" s="52"/>
      <c r="D147" s="57"/>
      <c r="E147" s="57"/>
      <c r="F147" s="57"/>
      <c r="G147" s="57"/>
      <c r="H147" s="57"/>
      <c r="I147" s="57"/>
      <c r="J147" s="50"/>
    </row>
    <row r="148" spans="1:10" s="48" customFormat="1" ht="15">
      <c r="A148" s="47"/>
      <c r="B148" s="51"/>
      <c r="C148" s="52"/>
      <c r="D148" s="53"/>
      <c r="E148" s="53"/>
      <c r="F148" s="53"/>
      <c r="G148" s="53"/>
      <c r="H148" s="53"/>
      <c r="I148" s="53"/>
      <c r="J148" s="50"/>
    </row>
    <row r="149" spans="1:10" s="48" customFormat="1" ht="15">
      <c r="A149" s="47"/>
      <c r="B149" s="51"/>
      <c r="C149" s="52"/>
      <c r="D149" s="53"/>
      <c r="E149" s="53"/>
      <c r="F149" s="53"/>
      <c r="G149" s="53"/>
      <c r="H149" s="53"/>
      <c r="I149" s="53"/>
      <c r="J149" s="50"/>
    </row>
    <row r="150" spans="1:10" s="48" customFormat="1" ht="15">
      <c r="A150" s="47"/>
      <c r="B150" s="54"/>
      <c r="C150" s="41"/>
      <c r="D150" s="41"/>
      <c r="E150" s="41"/>
      <c r="F150" s="41"/>
      <c r="G150" s="41"/>
      <c r="H150" s="41"/>
      <c r="I150" s="41"/>
      <c r="J150" s="55"/>
    </row>
    <row r="151" spans="1:10" s="48" customFormat="1" ht="15">
      <c r="A151" s="47"/>
      <c r="B151" s="56"/>
      <c r="C151" s="52"/>
      <c r="D151" s="57"/>
      <c r="E151" s="57"/>
      <c r="F151" s="57"/>
      <c r="G151" s="57"/>
      <c r="H151" s="57"/>
      <c r="I151" s="57"/>
      <c r="J151" s="50"/>
    </row>
    <row r="152" spans="1:10" s="48" customFormat="1" ht="15">
      <c r="A152" s="47"/>
      <c r="B152" s="51"/>
      <c r="C152" s="52"/>
      <c r="D152" s="57"/>
      <c r="E152" s="57"/>
      <c r="F152" s="57"/>
      <c r="G152" s="57"/>
      <c r="H152" s="57"/>
      <c r="I152" s="57"/>
      <c r="J152" s="50"/>
    </row>
    <row r="153" spans="1:10" s="48" customFormat="1" ht="15">
      <c r="A153" s="47"/>
      <c r="B153" s="51"/>
      <c r="C153" s="52"/>
      <c r="D153" s="53"/>
      <c r="E153" s="53"/>
      <c r="F153" s="53"/>
      <c r="G153" s="53"/>
      <c r="H153" s="53"/>
      <c r="I153" s="53"/>
      <c r="J153" s="50"/>
    </row>
    <row r="154" spans="1:10" s="48" customFormat="1" ht="15">
      <c r="A154" s="47"/>
      <c r="B154" s="51"/>
      <c r="C154" s="52"/>
      <c r="D154" s="53"/>
      <c r="E154" s="53"/>
      <c r="F154" s="53"/>
      <c r="G154" s="53"/>
      <c r="H154" s="53"/>
      <c r="I154" s="53"/>
      <c r="J154" s="50"/>
    </row>
    <row r="155" spans="1:10" s="48" customFormat="1" ht="15">
      <c r="A155" s="47"/>
      <c r="B155" s="54"/>
      <c r="C155" s="41"/>
      <c r="D155" s="41"/>
      <c r="E155" s="41"/>
      <c r="F155" s="41"/>
      <c r="G155" s="41"/>
      <c r="H155" s="41"/>
      <c r="I155" s="41"/>
      <c r="J155" s="55"/>
    </row>
    <row r="156" spans="1:10" s="48" customFormat="1" ht="15">
      <c r="A156" s="47"/>
      <c r="B156" s="56"/>
      <c r="C156" s="52"/>
      <c r="D156" s="57"/>
      <c r="E156" s="57"/>
      <c r="F156" s="57"/>
      <c r="G156" s="57"/>
      <c r="H156" s="57"/>
      <c r="I156" s="57"/>
      <c r="J156" s="50"/>
    </row>
    <row r="157" spans="1:10" s="48" customFormat="1" ht="15">
      <c r="A157" s="47"/>
      <c r="B157" s="51"/>
      <c r="C157" s="52"/>
      <c r="D157" s="57"/>
      <c r="E157" s="57"/>
      <c r="F157" s="57"/>
      <c r="G157" s="57"/>
      <c r="H157" s="57"/>
      <c r="I157" s="57"/>
      <c r="J157" s="50"/>
    </row>
    <row r="158" spans="1:10" s="48" customFormat="1" ht="15">
      <c r="A158" s="47"/>
      <c r="B158" s="51"/>
      <c r="C158" s="52"/>
      <c r="D158" s="53"/>
      <c r="E158" s="53"/>
      <c r="F158" s="53"/>
      <c r="G158" s="53"/>
      <c r="H158" s="53"/>
      <c r="I158" s="53"/>
      <c r="J158" s="50"/>
    </row>
    <row r="159" spans="1:10" s="48" customFormat="1" ht="15">
      <c r="A159" s="47"/>
      <c r="B159" s="51"/>
      <c r="C159" s="52"/>
      <c r="D159" s="53"/>
      <c r="E159" s="53"/>
      <c r="F159" s="53"/>
      <c r="G159" s="53"/>
      <c r="H159" s="53"/>
      <c r="I159" s="53"/>
      <c r="J159" s="50"/>
    </row>
    <row r="160" spans="1:10" s="48" customFormat="1" ht="15">
      <c r="A160" s="47"/>
      <c r="B160" s="54"/>
      <c r="C160" s="41"/>
      <c r="D160" s="41"/>
      <c r="E160" s="41"/>
      <c r="F160" s="41"/>
      <c r="G160" s="41"/>
      <c r="H160" s="41"/>
      <c r="I160" s="41"/>
      <c r="J160" s="55"/>
    </row>
    <row r="161" spans="1:10" s="48" customFormat="1" ht="15">
      <c r="A161" s="47"/>
      <c r="B161" s="56"/>
      <c r="C161" s="52"/>
      <c r="D161" s="57"/>
      <c r="E161" s="57"/>
      <c r="F161" s="57"/>
      <c r="G161" s="57"/>
      <c r="H161" s="57"/>
      <c r="I161" s="57"/>
      <c r="J161" s="50"/>
    </row>
    <row r="162" spans="1:10" s="48" customFormat="1" ht="15">
      <c r="A162" s="47"/>
      <c r="B162" s="51"/>
      <c r="C162" s="52"/>
      <c r="D162" s="57"/>
      <c r="E162" s="57"/>
      <c r="F162" s="57"/>
      <c r="G162" s="57"/>
      <c r="H162" s="57"/>
      <c r="I162" s="57"/>
      <c r="J162" s="50"/>
    </row>
    <row r="163" spans="1:10" s="48" customFormat="1" ht="15">
      <c r="A163" s="47"/>
      <c r="B163" s="51"/>
      <c r="C163" s="52"/>
      <c r="D163" s="53"/>
      <c r="E163" s="53"/>
      <c r="F163" s="53"/>
      <c r="G163" s="53"/>
      <c r="H163" s="53"/>
      <c r="I163" s="53"/>
      <c r="J163" s="50"/>
    </row>
    <row r="164" spans="1:10" s="48" customFormat="1" ht="15">
      <c r="A164" s="47"/>
      <c r="B164" s="51"/>
      <c r="C164" s="52"/>
      <c r="D164" s="53"/>
      <c r="E164" s="53"/>
      <c r="F164" s="53"/>
      <c r="G164" s="53"/>
      <c r="H164" s="53"/>
      <c r="I164" s="53"/>
      <c r="J164" s="50"/>
    </row>
    <row r="165" spans="1:10" s="48" customFormat="1" ht="88.5" customHeight="1">
      <c r="A165" s="47"/>
      <c r="B165" s="58"/>
      <c r="C165" s="41"/>
      <c r="D165" s="41"/>
      <c r="E165" s="41"/>
      <c r="F165" s="41"/>
      <c r="G165" s="41"/>
      <c r="H165" s="41"/>
      <c r="I165" s="41"/>
      <c r="J165" s="55"/>
    </row>
    <row r="166" spans="1:10" s="48" customFormat="1" ht="15">
      <c r="A166" s="47"/>
      <c r="B166" s="56"/>
      <c r="C166" s="52"/>
      <c r="D166" s="57"/>
      <c r="E166" s="57"/>
      <c r="F166" s="57"/>
      <c r="G166" s="57"/>
      <c r="H166" s="57"/>
      <c r="I166" s="57"/>
      <c r="J166" s="50"/>
    </row>
    <row r="167" spans="1:10" s="48" customFormat="1" ht="15">
      <c r="A167" s="47"/>
      <c r="B167" s="51"/>
      <c r="C167" s="52"/>
      <c r="D167" s="57"/>
      <c r="E167" s="57"/>
      <c r="F167" s="57"/>
      <c r="G167" s="57"/>
      <c r="H167" s="57"/>
      <c r="I167" s="57"/>
      <c r="J167" s="50"/>
    </row>
    <row r="168" spans="1:10" s="48" customFormat="1" ht="15">
      <c r="A168" s="47"/>
      <c r="B168" s="51"/>
      <c r="C168" s="52"/>
      <c r="D168" s="53"/>
      <c r="E168" s="53"/>
      <c r="F168" s="53"/>
      <c r="G168" s="53"/>
      <c r="H168" s="53"/>
      <c r="I168" s="53"/>
      <c r="J168" s="50"/>
    </row>
    <row r="169" spans="1:10" s="48" customFormat="1" ht="15">
      <c r="A169" s="47"/>
      <c r="B169" s="51"/>
      <c r="C169" s="52"/>
      <c r="D169" s="53"/>
      <c r="E169" s="53"/>
      <c r="F169" s="53"/>
      <c r="G169" s="53"/>
      <c r="H169" s="53"/>
      <c r="I169" s="53"/>
      <c r="J169" s="50"/>
    </row>
    <row r="170" spans="1:10" s="48" customFormat="1" ht="15">
      <c r="A170" s="47"/>
      <c r="B170" s="79"/>
      <c r="C170" s="80"/>
      <c r="D170" s="80"/>
      <c r="E170" s="80"/>
      <c r="F170" s="80"/>
      <c r="G170" s="80"/>
      <c r="H170" s="80"/>
      <c r="I170" s="80"/>
      <c r="J170" s="80"/>
    </row>
    <row r="171" spans="1:10" s="48" customFormat="1" ht="14.25" customHeight="1">
      <c r="A171" s="47"/>
      <c r="B171" s="49"/>
      <c r="C171" s="41"/>
      <c r="D171" s="41"/>
      <c r="E171" s="41"/>
      <c r="F171" s="41"/>
      <c r="G171" s="41"/>
      <c r="H171" s="41"/>
      <c r="I171" s="41"/>
      <c r="J171" s="50"/>
    </row>
    <row r="172" spans="1:10" s="48" customFormat="1" ht="15">
      <c r="A172" s="47"/>
      <c r="B172" s="51"/>
      <c r="C172" s="52"/>
      <c r="D172" s="57"/>
      <c r="E172" s="57"/>
      <c r="F172" s="57"/>
      <c r="G172" s="57"/>
      <c r="H172" s="57"/>
      <c r="I172" s="57"/>
      <c r="J172" s="50"/>
    </row>
    <row r="173" spans="1:10" s="48" customFormat="1" ht="15">
      <c r="A173" s="47"/>
      <c r="B173" s="51"/>
      <c r="C173" s="52"/>
      <c r="D173" s="57"/>
      <c r="E173" s="57"/>
      <c r="F173" s="57"/>
      <c r="G173" s="57"/>
      <c r="H173" s="57"/>
      <c r="I173" s="57"/>
      <c r="J173" s="50"/>
    </row>
    <row r="174" spans="1:10" s="48" customFormat="1" ht="15">
      <c r="A174" s="47"/>
      <c r="B174" s="51"/>
      <c r="C174" s="52"/>
      <c r="D174" s="57"/>
      <c r="E174" s="57"/>
      <c r="F174" s="57"/>
      <c r="G174" s="57"/>
      <c r="H174" s="57"/>
      <c r="I174" s="57"/>
      <c r="J174" s="50"/>
    </row>
    <row r="175" spans="1:10" s="48" customFormat="1" ht="15">
      <c r="A175" s="47"/>
      <c r="B175" s="51"/>
      <c r="C175" s="52"/>
      <c r="D175" s="57"/>
      <c r="E175" s="57"/>
      <c r="F175" s="57"/>
      <c r="G175" s="57"/>
      <c r="H175" s="57"/>
      <c r="I175" s="57"/>
      <c r="J175" s="50"/>
    </row>
    <row r="176" spans="1:10" s="48" customFormat="1" ht="15">
      <c r="A176" s="47"/>
      <c r="B176" s="77"/>
      <c r="C176" s="78"/>
      <c r="D176" s="78"/>
      <c r="E176" s="78"/>
      <c r="F176" s="78"/>
      <c r="G176" s="78"/>
      <c r="H176" s="78"/>
      <c r="I176" s="78"/>
      <c r="J176" s="78"/>
    </row>
    <row r="177" spans="1:10" s="48" customFormat="1" ht="15">
      <c r="A177" s="47"/>
      <c r="B177" s="49"/>
      <c r="C177" s="41"/>
      <c r="D177" s="41"/>
      <c r="E177" s="41"/>
      <c r="F177" s="41"/>
      <c r="G177" s="41"/>
      <c r="H177" s="41"/>
      <c r="I177" s="41"/>
      <c r="J177" s="50"/>
    </row>
    <row r="178" spans="1:10" s="48" customFormat="1" ht="15">
      <c r="A178" s="47"/>
      <c r="B178" s="51"/>
      <c r="C178" s="52"/>
      <c r="D178" s="53"/>
      <c r="E178" s="53"/>
      <c r="F178" s="53"/>
      <c r="G178" s="53"/>
      <c r="H178" s="53"/>
      <c r="I178" s="53"/>
      <c r="J178" s="50"/>
    </row>
    <row r="179" spans="1:10" s="48" customFormat="1" ht="15">
      <c r="A179" s="47"/>
      <c r="B179" s="51"/>
      <c r="C179" s="52"/>
      <c r="D179" s="53"/>
      <c r="E179" s="53"/>
      <c r="F179" s="53"/>
      <c r="G179" s="53"/>
      <c r="H179" s="53"/>
      <c r="I179" s="53"/>
      <c r="J179" s="50"/>
    </row>
    <row r="180" spans="1:10" s="48" customFormat="1" ht="15">
      <c r="A180" s="47"/>
      <c r="B180" s="51"/>
      <c r="C180" s="52"/>
      <c r="D180" s="53"/>
      <c r="E180" s="53"/>
      <c r="F180" s="53"/>
      <c r="G180" s="53"/>
      <c r="H180" s="53"/>
      <c r="I180" s="53"/>
      <c r="J180" s="50"/>
    </row>
    <row r="181" spans="1:10" s="48" customFormat="1" ht="15">
      <c r="A181" s="47"/>
      <c r="B181" s="51"/>
      <c r="C181" s="52"/>
      <c r="D181" s="53"/>
      <c r="E181" s="53"/>
      <c r="F181" s="53"/>
      <c r="G181" s="53"/>
      <c r="H181" s="53"/>
      <c r="I181" s="53"/>
      <c r="J181" s="50"/>
    </row>
    <row r="182" spans="1:10" s="48" customFormat="1" ht="15">
      <c r="A182" s="84"/>
      <c r="B182" s="54"/>
      <c r="C182" s="41"/>
      <c r="D182" s="41"/>
      <c r="E182" s="41"/>
      <c r="F182" s="41"/>
      <c r="G182" s="41"/>
      <c r="H182" s="41"/>
      <c r="I182" s="41"/>
      <c r="J182" s="50"/>
    </row>
    <row r="183" spans="1:10" s="48" customFormat="1" ht="15">
      <c r="A183" s="85"/>
      <c r="B183" s="59"/>
      <c r="C183" s="52"/>
      <c r="D183" s="52"/>
      <c r="E183" s="52"/>
      <c r="F183" s="52"/>
      <c r="G183" s="52"/>
      <c r="H183" s="52"/>
      <c r="I183" s="52"/>
      <c r="J183" s="55"/>
    </row>
    <row r="184" spans="1:10" s="48" customFormat="1" ht="15">
      <c r="A184" s="85"/>
      <c r="B184" s="59"/>
      <c r="C184" s="52"/>
      <c r="D184" s="52"/>
      <c r="E184" s="52"/>
      <c r="F184" s="52"/>
      <c r="G184" s="52"/>
      <c r="H184" s="52"/>
      <c r="I184" s="52"/>
      <c r="J184" s="55"/>
    </row>
    <row r="185" spans="1:10" s="48" customFormat="1" ht="15">
      <c r="A185" s="85"/>
      <c r="B185" s="59"/>
      <c r="C185" s="52"/>
      <c r="D185" s="52"/>
      <c r="E185" s="52"/>
      <c r="F185" s="52"/>
      <c r="G185" s="52"/>
      <c r="H185" s="52"/>
      <c r="I185" s="52"/>
      <c r="J185" s="55"/>
    </row>
    <row r="186" spans="1:10" s="48" customFormat="1" ht="46.5" customHeight="1">
      <c r="A186" s="85"/>
      <c r="B186" s="60"/>
      <c r="C186" s="52"/>
      <c r="D186" s="52"/>
      <c r="E186" s="52"/>
      <c r="F186" s="52"/>
      <c r="G186" s="52"/>
      <c r="H186" s="52"/>
      <c r="I186" s="52"/>
      <c r="J186" s="55"/>
    </row>
    <row r="187" spans="1:10" s="48" customFormat="1" ht="15">
      <c r="A187" s="47"/>
      <c r="B187" s="56"/>
      <c r="C187" s="52"/>
      <c r="D187" s="57"/>
      <c r="E187" s="57"/>
      <c r="F187" s="57"/>
      <c r="G187" s="57"/>
      <c r="H187" s="57"/>
      <c r="I187" s="57"/>
      <c r="J187" s="50"/>
    </row>
    <row r="188" spans="1:10" s="48" customFormat="1" ht="15">
      <c r="A188" s="47"/>
      <c r="B188" s="51"/>
      <c r="C188" s="52"/>
      <c r="D188" s="57"/>
      <c r="E188" s="57"/>
      <c r="F188" s="57"/>
      <c r="G188" s="57"/>
      <c r="H188" s="57"/>
      <c r="I188" s="57"/>
      <c r="J188" s="50"/>
    </row>
    <row r="189" spans="1:10" s="48" customFormat="1" ht="15">
      <c r="A189" s="47"/>
      <c r="B189" s="51"/>
      <c r="C189" s="52"/>
      <c r="D189" s="53"/>
      <c r="E189" s="53"/>
      <c r="F189" s="53"/>
      <c r="G189" s="53"/>
      <c r="H189" s="53"/>
      <c r="I189" s="53"/>
      <c r="J189" s="50"/>
    </row>
    <row r="190" spans="1:10" s="48" customFormat="1" ht="15">
      <c r="A190" s="47"/>
      <c r="B190" s="51"/>
      <c r="C190" s="52"/>
      <c r="D190" s="53"/>
      <c r="E190" s="53"/>
      <c r="F190" s="53"/>
      <c r="G190" s="53"/>
      <c r="H190" s="53"/>
      <c r="I190" s="53"/>
      <c r="J190" s="50"/>
    </row>
    <row r="191" spans="1:10" s="48" customFormat="1" ht="15">
      <c r="A191" s="47"/>
      <c r="B191" s="58"/>
      <c r="C191" s="41"/>
      <c r="D191" s="41"/>
      <c r="E191" s="41"/>
      <c r="F191" s="41"/>
      <c r="G191" s="41"/>
      <c r="H191" s="41"/>
      <c r="I191" s="41"/>
      <c r="J191" s="55"/>
    </row>
    <row r="192" spans="1:10" s="48" customFormat="1" ht="15">
      <c r="A192" s="47"/>
      <c r="B192" s="56"/>
      <c r="C192" s="52"/>
      <c r="D192" s="61"/>
      <c r="E192" s="61"/>
      <c r="F192" s="61"/>
      <c r="G192" s="61"/>
      <c r="H192" s="61"/>
      <c r="I192" s="61"/>
      <c r="J192" s="50"/>
    </row>
    <row r="193" spans="1:10" s="48" customFormat="1" ht="15">
      <c r="A193" s="47"/>
      <c r="B193" s="51"/>
      <c r="C193" s="52"/>
      <c r="D193" s="61"/>
      <c r="E193" s="61"/>
      <c r="F193" s="61"/>
      <c r="G193" s="61"/>
      <c r="H193" s="61"/>
      <c r="I193" s="61"/>
      <c r="J193" s="50"/>
    </row>
    <row r="194" spans="1:10" s="48" customFormat="1" ht="15">
      <c r="A194" s="47"/>
      <c r="B194" s="51"/>
      <c r="C194" s="52"/>
      <c r="D194" s="61"/>
      <c r="E194" s="61"/>
      <c r="F194" s="61"/>
      <c r="G194" s="61"/>
      <c r="H194" s="61"/>
      <c r="I194" s="61"/>
      <c r="J194" s="50"/>
    </row>
    <row r="195" spans="1:10" s="48" customFormat="1" ht="15">
      <c r="A195" s="47"/>
      <c r="B195" s="51"/>
      <c r="C195" s="52"/>
      <c r="D195" s="61"/>
      <c r="E195" s="61"/>
      <c r="F195" s="61"/>
      <c r="G195" s="61"/>
      <c r="H195" s="61"/>
      <c r="I195" s="61"/>
      <c r="J195" s="50"/>
    </row>
    <row r="196" spans="1:10" s="48" customFormat="1" ht="31.5" customHeight="1">
      <c r="A196" s="47"/>
      <c r="B196" s="79"/>
      <c r="C196" s="80"/>
      <c r="D196" s="80"/>
      <c r="E196" s="80"/>
      <c r="F196" s="80"/>
      <c r="G196" s="80"/>
      <c r="H196" s="80"/>
      <c r="I196" s="80"/>
      <c r="J196" s="80"/>
    </row>
    <row r="197" spans="1:10" s="48" customFormat="1" ht="15">
      <c r="A197" s="47"/>
      <c r="B197" s="49"/>
      <c r="C197" s="41"/>
      <c r="D197" s="41"/>
      <c r="E197" s="41"/>
      <c r="F197" s="41"/>
      <c r="G197" s="41"/>
      <c r="H197" s="41"/>
      <c r="I197" s="41"/>
      <c r="J197" s="50"/>
    </row>
    <row r="198" spans="1:10" s="48" customFormat="1" ht="15">
      <c r="A198" s="47"/>
      <c r="B198" s="51"/>
      <c r="C198" s="52"/>
      <c r="D198" s="57"/>
      <c r="E198" s="57"/>
      <c r="F198" s="57"/>
      <c r="G198" s="57"/>
      <c r="H198" s="57"/>
      <c r="I198" s="57"/>
      <c r="J198" s="50"/>
    </row>
    <row r="199" spans="1:10" s="48" customFormat="1" ht="15">
      <c r="A199" s="47"/>
      <c r="B199" s="51"/>
      <c r="C199" s="52"/>
      <c r="D199" s="57"/>
      <c r="E199" s="57"/>
      <c r="F199" s="57"/>
      <c r="G199" s="57"/>
      <c r="H199" s="57"/>
      <c r="I199" s="57"/>
      <c r="J199" s="50"/>
    </row>
    <row r="200" spans="1:10" s="48" customFormat="1" ht="15">
      <c r="A200" s="47"/>
      <c r="B200" s="51"/>
      <c r="C200" s="52"/>
      <c r="D200" s="57"/>
      <c r="E200" s="57"/>
      <c r="F200" s="57"/>
      <c r="G200" s="57"/>
      <c r="H200" s="57"/>
      <c r="I200" s="57"/>
      <c r="J200" s="50"/>
    </row>
    <row r="201" spans="1:10" s="48" customFormat="1" ht="15">
      <c r="A201" s="47"/>
      <c r="B201" s="51"/>
      <c r="C201" s="52"/>
      <c r="D201" s="57"/>
      <c r="E201" s="57"/>
      <c r="F201" s="57"/>
      <c r="G201" s="57"/>
      <c r="H201" s="57"/>
      <c r="I201" s="57"/>
      <c r="J201" s="50"/>
    </row>
    <row r="202" spans="1:10" s="48" customFormat="1" ht="15">
      <c r="A202" s="47"/>
      <c r="B202" s="77"/>
      <c r="C202" s="78"/>
      <c r="D202" s="78"/>
      <c r="E202" s="78"/>
      <c r="F202" s="78"/>
      <c r="G202" s="78"/>
      <c r="H202" s="78"/>
      <c r="I202" s="78"/>
      <c r="J202" s="78"/>
    </row>
    <row r="203" spans="1:10" s="48" customFormat="1" ht="15">
      <c r="A203" s="47"/>
      <c r="B203" s="49"/>
      <c r="C203" s="41"/>
      <c r="D203" s="41"/>
      <c r="E203" s="41"/>
      <c r="F203" s="41"/>
      <c r="G203" s="41"/>
      <c r="H203" s="41"/>
      <c r="I203" s="41"/>
      <c r="J203" s="50"/>
    </row>
    <row r="204" spans="1:10" s="48" customFormat="1" ht="15">
      <c r="A204" s="47"/>
      <c r="B204" s="51"/>
      <c r="C204" s="52"/>
      <c r="D204" s="61"/>
      <c r="E204" s="61"/>
      <c r="F204" s="61"/>
      <c r="G204" s="61"/>
      <c r="H204" s="61"/>
      <c r="I204" s="61"/>
      <c r="J204" s="50"/>
    </row>
    <row r="205" spans="1:10" s="48" customFormat="1" ht="15">
      <c r="A205" s="47"/>
      <c r="B205" s="51"/>
      <c r="C205" s="52"/>
      <c r="D205" s="61"/>
      <c r="E205" s="61"/>
      <c r="F205" s="61"/>
      <c r="G205" s="61"/>
      <c r="H205" s="61"/>
      <c r="I205" s="61"/>
      <c r="J205" s="50"/>
    </row>
    <row r="206" spans="1:10" s="48" customFormat="1" ht="15">
      <c r="A206" s="47"/>
      <c r="B206" s="51"/>
      <c r="C206" s="52"/>
      <c r="D206" s="61"/>
      <c r="E206" s="61"/>
      <c r="F206" s="61"/>
      <c r="G206" s="61"/>
      <c r="H206" s="61"/>
      <c r="I206" s="61"/>
      <c r="J206" s="50"/>
    </row>
    <row r="207" spans="1:10" s="48" customFormat="1" ht="15">
      <c r="A207" s="47"/>
      <c r="B207" s="51"/>
      <c r="C207" s="52"/>
      <c r="D207" s="61"/>
      <c r="E207" s="61"/>
      <c r="F207" s="61"/>
      <c r="G207" s="61"/>
      <c r="H207" s="61"/>
      <c r="I207" s="61"/>
      <c r="J207" s="50"/>
    </row>
    <row r="208" spans="1:10" s="48" customFormat="1" ht="90.75" customHeight="1">
      <c r="A208" s="47"/>
      <c r="B208" s="58"/>
      <c r="C208" s="41"/>
      <c r="D208" s="41"/>
      <c r="E208" s="41"/>
      <c r="F208" s="41"/>
      <c r="G208" s="41"/>
      <c r="H208" s="41"/>
      <c r="I208" s="41"/>
      <c r="J208" s="55"/>
    </row>
    <row r="209" spans="1:10" s="48" customFormat="1" ht="15">
      <c r="A209" s="47"/>
      <c r="B209" s="56"/>
      <c r="C209" s="52"/>
      <c r="D209" s="61"/>
      <c r="E209" s="61"/>
      <c r="F209" s="61"/>
      <c r="G209" s="61"/>
      <c r="H209" s="61"/>
      <c r="I209" s="61"/>
      <c r="J209" s="50"/>
    </row>
    <row r="210" spans="1:10" s="48" customFormat="1" ht="15">
      <c r="A210" s="47"/>
      <c r="B210" s="51"/>
      <c r="C210" s="52"/>
      <c r="D210" s="61"/>
      <c r="E210" s="61"/>
      <c r="F210" s="61"/>
      <c r="G210" s="61"/>
      <c r="H210" s="61"/>
      <c r="I210" s="61"/>
      <c r="J210" s="50"/>
    </row>
    <row r="211" spans="1:10" s="48" customFormat="1" ht="15">
      <c r="A211" s="47"/>
      <c r="B211" s="51"/>
      <c r="C211" s="52"/>
      <c r="D211" s="61"/>
      <c r="E211" s="61"/>
      <c r="F211" s="61"/>
      <c r="G211" s="61"/>
      <c r="H211" s="61"/>
      <c r="I211" s="61"/>
      <c r="J211" s="50"/>
    </row>
    <row r="212" spans="1:10" s="48" customFormat="1" ht="15">
      <c r="A212" s="47"/>
      <c r="B212" s="51"/>
      <c r="C212" s="52"/>
      <c r="D212" s="61"/>
      <c r="E212" s="61"/>
      <c r="F212" s="61"/>
      <c r="G212" s="61"/>
      <c r="H212" s="61"/>
      <c r="I212" s="61"/>
      <c r="J212" s="50"/>
    </row>
    <row r="213" spans="1:10" s="48" customFormat="1" ht="177" customHeight="1">
      <c r="A213" s="47"/>
      <c r="B213" s="62"/>
      <c r="C213" s="41"/>
      <c r="D213" s="41"/>
      <c r="E213" s="41"/>
      <c r="F213" s="41"/>
      <c r="G213" s="41"/>
      <c r="H213" s="41"/>
      <c r="I213" s="41"/>
      <c r="J213" s="55"/>
    </row>
    <row r="214" spans="1:10" s="48" customFormat="1" ht="15">
      <c r="A214" s="47"/>
      <c r="B214" s="56"/>
      <c r="C214" s="52"/>
      <c r="D214" s="61"/>
      <c r="E214" s="61"/>
      <c r="F214" s="61"/>
      <c r="G214" s="61"/>
      <c r="H214" s="61"/>
      <c r="I214" s="61"/>
      <c r="J214" s="50"/>
    </row>
    <row r="215" spans="1:10" s="48" customFormat="1" ht="15">
      <c r="A215" s="47"/>
      <c r="B215" s="51"/>
      <c r="C215" s="52"/>
      <c r="D215" s="61"/>
      <c r="E215" s="61"/>
      <c r="F215" s="61"/>
      <c r="G215" s="61"/>
      <c r="H215" s="61"/>
      <c r="I215" s="61"/>
      <c r="J215" s="50"/>
    </row>
    <row r="216" spans="1:10" s="48" customFormat="1" ht="15">
      <c r="A216" s="47"/>
      <c r="B216" s="51"/>
      <c r="C216" s="52"/>
      <c r="D216" s="61"/>
      <c r="E216" s="61"/>
      <c r="F216" s="61"/>
      <c r="G216" s="61"/>
      <c r="H216" s="61"/>
      <c r="I216" s="61"/>
      <c r="J216" s="50"/>
    </row>
    <row r="217" spans="1:10" s="48" customFormat="1" ht="15">
      <c r="A217" s="47"/>
      <c r="B217" s="51"/>
      <c r="C217" s="52"/>
      <c r="D217" s="61"/>
      <c r="E217" s="61"/>
      <c r="F217" s="61"/>
      <c r="G217" s="61"/>
      <c r="H217" s="61"/>
      <c r="I217" s="61"/>
      <c r="J217" s="50"/>
    </row>
  </sheetData>
  <sheetProtection/>
  <mergeCells count="33">
    <mergeCell ref="A3:J3"/>
    <mergeCell ref="C20:I20"/>
    <mergeCell ref="A60:A62"/>
    <mergeCell ref="A2:J2"/>
    <mergeCell ref="A20:A21"/>
    <mergeCell ref="B20:B21"/>
    <mergeCell ref="J20:J21"/>
    <mergeCell ref="I10:J10"/>
    <mergeCell ref="B38:J38"/>
    <mergeCell ref="B44:J44"/>
    <mergeCell ref="B87:J87"/>
    <mergeCell ref="A182:A186"/>
    <mergeCell ref="B196:J196"/>
    <mergeCell ref="A11:J11"/>
    <mergeCell ref="B139:J139"/>
    <mergeCell ref="A14:J14"/>
    <mergeCell ref="B12:J12"/>
    <mergeCell ref="A13:J13"/>
    <mergeCell ref="B17:J17"/>
    <mergeCell ref="C16:H16"/>
    <mergeCell ref="B202:J202"/>
    <mergeCell ref="B170:J170"/>
    <mergeCell ref="B176:J176"/>
    <mergeCell ref="B133:J133"/>
    <mergeCell ref="J60:J61"/>
    <mergeCell ref="B60:B62"/>
    <mergeCell ref="C60:C62"/>
    <mergeCell ref="D60:D62"/>
    <mergeCell ref="E60:E62"/>
    <mergeCell ref="F60:F62"/>
    <mergeCell ref="G60:G62"/>
    <mergeCell ref="H60:H62"/>
    <mergeCell ref="I60:I6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2017-02-13T06:02:20Z</cp:lastPrinted>
  <dcterms:created xsi:type="dcterms:W3CDTF">2006-09-28T05:33:49Z</dcterms:created>
  <dcterms:modified xsi:type="dcterms:W3CDTF">2017-05-29T08:31:02Z</dcterms:modified>
  <cp:category/>
  <cp:version/>
  <cp:contentType/>
  <cp:contentStatus/>
</cp:coreProperties>
</file>