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7115" windowHeight="9465" activeTab="0"/>
  </bookViews>
  <sheets>
    <sheet name="Форма 1" sheetId="2" r:id="rId1"/>
    <sheet name="Форма 2" sheetId="1" r:id="rId2"/>
  </sheets>
  <definedNames/>
  <calcPr calcId="145621"/>
</workbook>
</file>

<file path=xl/sharedStrings.xml><?xml version="1.0" encoding="utf-8"?>
<sst xmlns="http://schemas.openxmlformats.org/spreadsheetml/2006/main" count="72" uniqueCount="56">
  <si>
    <t>№ п/п</t>
  </si>
  <si>
    <t>2</t>
  </si>
  <si>
    <t>3</t>
  </si>
  <si>
    <t>4</t>
  </si>
  <si>
    <t>Наименование поселений</t>
  </si>
  <si>
    <t>Уточненные годовые бюджеты,  тыс. рублей</t>
  </si>
  <si>
    <t>Исполнение бюджетов , тыс. рублей</t>
  </si>
  <si>
    <t>Краснокамское ГП</t>
  </si>
  <si>
    <t>Стрпунинское СП</t>
  </si>
  <si>
    <t>Оверятское ГП</t>
  </si>
  <si>
    <t>Майское СП</t>
  </si>
  <si>
    <t>Итого по бюджетам поселений:</t>
  </si>
  <si>
    <t xml:space="preserve">% исполнения бюджетов по отношению к уточненным годовым бюджетам </t>
  </si>
  <si>
    <t>всего</t>
  </si>
  <si>
    <t>в том числе, налоговые и неналоговые доходы</t>
  </si>
  <si>
    <t>Исполнение бюджетов, тыс. рублей</t>
  </si>
  <si>
    <t xml:space="preserve">Форма № 2 </t>
  </si>
  <si>
    <t>Расходы</t>
  </si>
  <si>
    <t>НАЛОГОВЫЕ, НЕНАЛОГОВЫЕ ДОХОДЫ</t>
  </si>
  <si>
    <t xml:space="preserve">Налоги на прибыль, доходы </t>
  </si>
  <si>
    <t>Акцизы по подакцизным товарам (продукции), производимым на территории РФ</t>
  </si>
  <si>
    <t xml:space="preserve">Налоги на совокупный доход </t>
  </si>
  <si>
    <t xml:space="preserve">Налоги на имущество </t>
  </si>
  <si>
    <t xml:space="preserve">Доходы от использования имущества, находящегося в государственной и муниципальной собственности </t>
  </si>
  <si>
    <t>БЕЗВОЗМЕЗДНЫЕ ПОСТУПЛЕНИЯ ОТ ДРУГИХ БЮДЖЕТОВ БЮДЖЕТНОЙ СИСТЕМЫ РОССИЙСКОЙ ФЕДЕРАЦИИ</t>
  </si>
  <si>
    <t xml:space="preserve">Общегосударственные вопросы </t>
  </si>
  <si>
    <t>Национальная оборона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</si>
  <si>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</si>
  <si>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</si>
  <si>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>Жилищно-коммунальное хозяйство</t>
  </si>
  <si>
    <t>Охрана окружающей среды</t>
  </si>
  <si>
    <t xml:space="preserve">Образование </t>
  </si>
  <si>
    <t>Культура и кинематография</t>
  </si>
  <si>
    <t>Здравоохранение</t>
  </si>
  <si>
    <t xml:space="preserve">Социальная политика 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</si>
  <si>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</si>
  <si>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</si>
  <si>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</si>
  <si>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Уточненные годовой бюджет,  тыс. рублей</t>
  </si>
  <si>
    <t xml:space="preserve">% исполнения бюджета по отношению к уточненным годовым бюджетам </t>
  </si>
  <si>
    <t>РАСХОДЫ - ВСЕГО, в том числе:</t>
  </si>
  <si>
    <t>ДОХОДЫ - ВСЕГО, в том числе:</t>
  </si>
  <si>
    <t xml:space="preserve">Форма № 1 </t>
  </si>
  <si>
    <t>Исполнение бюджетов,                тыс. рублей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</si>
  <si>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</si>
  <si>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</si>
  <si>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</si>
  <si>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</si>
  <si>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</si>
  <si>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Государственная пошлина</t>
  </si>
  <si>
    <t>Средства массовой информации</t>
  </si>
  <si>
    <t>ДЕФИЦИТ(-)/ПРОФИЦИТ(+)</t>
  </si>
  <si>
    <t>х</t>
  </si>
  <si>
    <t>Доходы (в том числе налоговые и неналоговые)</t>
  </si>
  <si>
    <t>Оперативная информация об исполнении районного бюджета в текущем году на 01.09.2014 года</t>
  </si>
  <si>
    <t>Оперативная информация об исполнении бюджетов поселений на 01.09.2014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</si>
</sst>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.0_р_."/>
    <numFmt numFmtId="167" formatCode="0.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 CYR"/>
      <family val="1"/>
    </font>
    <font>
      <b/>
      <sz val="10"/>
      <name val="Times New Roman Cyr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 Cyr"/>
      <family val="2"/>
    </font>
    <font>
      <sz val="10"/>
      <color theme="1"/>
      <name val="Times New Roman Cyr"/>
      <family val="2"/>
    </font>
    <font>
      <sz val="10"/>
      <name val="Times New Roman Cyr"/>
      <family val="2"/>
    </font>
  </fonts>
  <fills count="4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Border="0" applyAlignment="0" applyProtection="0"/>
    <xf numFmtId="0" fontId="10" fillId="18" borderId="0" applyNumberFormat="0" applyBorder="0" applyAlignment="0" applyProtection="0"/>
    <xf numFmtId="0" fontId="11" fillId="28" borderId="1" applyNumberFormat="0" applyAlignment="0" applyProtection="0"/>
    <xf numFmtId="0" fontId="12" fillId="19" borderId="2" applyNumberFormat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7" borderId="1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" fillId="26" borderId="7" applyNumberFormat="0" applyFont="0" applyAlignment="0" applyProtection="0"/>
    <xf numFmtId="0" fontId="22" fillId="28" borderId="8" applyNumberFormat="0" applyAlignment="0" applyProtection="0"/>
    <xf numFmtId="0" fontId="23" fillId="33" borderId="9" applyNumberFormat="0" applyProtection="0">
      <alignment vertical="center"/>
    </xf>
    <xf numFmtId="0" fontId="24" fillId="33" borderId="9" applyNumberFormat="0" applyProtection="0">
      <alignment vertical="center"/>
    </xf>
    <xf numFmtId="0" fontId="23" fillId="33" borderId="9" applyNumberFormat="0" applyProtection="0">
      <alignment horizontal="left" vertical="center" indent="1"/>
    </xf>
    <xf numFmtId="0" fontId="23" fillId="33" borderId="9" applyNumberFormat="0" applyProtection="0">
      <alignment horizontal="left" vertical="top" indent="1"/>
    </xf>
    <xf numFmtId="0" fontId="23" fillId="2" borderId="0" applyNumberFormat="0" applyProtection="0">
      <alignment horizontal="left" vertical="center" indent="1"/>
    </xf>
    <xf numFmtId="0" fontId="6" fillId="7" borderId="9" applyNumberFormat="0" applyProtection="0">
      <alignment horizontal="right" vertical="center"/>
    </xf>
    <xf numFmtId="0" fontId="6" fillId="3" borderId="9" applyNumberFormat="0" applyProtection="0">
      <alignment horizontal="right" vertical="center"/>
    </xf>
    <xf numFmtId="0" fontId="6" fillId="34" borderId="9" applyNumberFormat="0" applyProtection="0">
      <alignment horizontal="right" vertical="center"/>
    </xf>
    <xf numFmtId="0" fontId="6" fillId="35" borderId="9" applyNumberFormat="0" applyProtection="0">
      <alignment horizontal="right" vertical="center"/>
    </xf>
    <xf numFmtId="0" fontId="6" fillId="36" borderId="9" applyNumberFormat="0" applyProtection="0">
      <alignment horizontal="right" vertical="center"/>
    </xf>
    <xf numFmtId="0" fontId="6" fillId="37" borderId="9" applyNumberFormat="0" applyProtection="0">
      <alignment horizontal="right" vertical="center"/>
    </xf>
    <xf numFmtId="0" fontId="6" fillId="9" borderId="9" applyNumberFormat="0" applyProtection="0">
      <alignment horizontal="right" vertical="center"/>
    </xf>
    <xf numFmtId="0" fontId="6" fillId="38" borderId="9" applyNumberFormat="0" applyProtection="0">
      <alignment horizontal="right" vertical="center"/>
    </xf>
    <xf numFmtId="0" fontId="6" fillId="39" borderId="9" applyNumberFormat="0" applyProtection="0">
      <alignment horizontal="right" vertical="center"/>
    </xf>
    <xf numFmtId="0" fontId="23" fillId="40" borderId="10" applyNumberFormat="0" applyProtection="0">
      <alignment horizontal="left" vertical="center" indent="1"/>
    </xf>
    <xf numFmtId="0" fontId="6" fillId="41" borderId="0" applyNumberFormat="0" applyProtection="0">
      <alignment horizontal="left" vertical="center" indent="1"/>
    </xf>
    <xf numFmtId="0" fontId="25" fillId="8" borderId="0" applyNumberFormat="0" applyProtection="0">
      <alignment horizontal="left" vertical="center" indent="1"/>
    </xf>
    <xf numFmtId="0" fontId="6" fillId="2" borderId="9" applyNumberFormat="0" applyProtection="0">
      <alignment horizontal="right" vertical="center"/>
    </xf>
    <xf numFmtId="0" fontId="6" fillId="41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alignment/>
      <protection locked="0"/>
    </xf>
    <xf numFmtId="0" fontId="6" fillId="4" borderId="9" applyNumberFormat="0" applyProtection="0">
      <alignment vertical="center"/>
    </xf>
    <xf numFmtId="0" fontId="26" fillId="4" borderId="9" applyNumberFormat="0" applyProtection="0">
      <alignment vertical="center"/>
    </xf>
    <xf numFmtId="0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0" fontId="6" fillId="41" borderId="9" applyNumberFormat="0" applyProtection="0">
      <alignment horizontal="right" vertical="center"/>
    </xf>
    <xf numFmtId="0" fontId="26" fillId="41" borderId="9" applyNumberFormat="0" applyProtection="0">
      <alignment horizontal="right" vertical="center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27" fillId="42" borderId="0" applyNumberFormat="0" applyProtection="0">
      <alignment horizontal="left" vertical="center" indent="1"/>
    </xf>
    <xf numFmtId="0" fontId="28" fillId="41" borderId="9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/>
    <xf numFmtId="49" fontId="4" fillId="0" borderId="11" xfId="20" applyNumberFormat="1" applyFont="1" applyBorder="1" applyAlignment="1">
      <alignment horizontal="center"/>
      <protection/>
    </xf>
    <xf numFmtId="0" fontId="4" fillId="0" borderId="11" xfId="20" applyNumberFormat="1" applyFont="1" applyBorder="1" applyAlignment="1">
      <alignment horizontal="left"/>
      <protection/>
    </xf>
    <xf numFmtId="165" fontId="4" fillId="0" borderId="11" xfId="20" applyNumberFormat="1" applyFont="1" applyBorder="1" applyAlignment="1">
      <alignment horizontal="center"/>
      <protection/>
    </xf>
    <xf numFmtId="0" fontId="4" fillId="0" borderId="11" xfId="20" applyNumberFormat="1" applyFont="1" applyBorder="1" applyAlignment="1">
      <alignment horizontal="center" vertical="center" wrapText="1"/>
      <protection/>
    </xf>
    <xf numFmtId="164" fontId="4" fillId="0" borderId="11" xfId="20" applyNumberFormat="1" applyFont="1" applyBorder="1">
      <alignment/>
      <protection/>
    </xf>
    <xf numFmtId="0" fontId="5" fillId="0" borderId="11" xfId="20" applyNumberFormat="1" applyFont="1" applyBorder="1" applyAlignment="1">
      <alignment horizontal="center" vertical="top" wrapText="1"/>
      <protection/>
    </xf>
    <xf numFmtId="0" fontId="5" fillId="0" borderId="11" xfId="20" applyNumberFormat="1" applyFont="1" applyFill="1" applyBorder="1" applyAlignment="1">
      <alignment horizontal="center" vertical="top" wrapText="1"/>
      <protection/>
    </xf>
    <xf numFmtId="0" fontId="31" fillId="0" borderId="11" xfId="128" applyFont="1" applyFill="1" applyBorder="1" applyAlignment="1">
      <alignment vertical="center" wrapText="1"/>
      <protection/>
    </xf>
    <xf numFmtId="166" fontId="31" fillId="0" borderId="11" xfId="128" applyNumberFormat="1" applyFont="1" applyFill="1" applyBorder="1" applyAlignment="1">
      <alignment vertical="center" wrapText="1"/>
      <protection/>
    </xf>
    <xf numFmtId="0" fontId="31" fillId="0" borderId="11" xfId="128" applyFont="1" applyBorder="1" applyAlignment="1">
      <alignment vertical="center" wrapText="1"/>
      <protection/>
    </xf>
    <xf numFmtId="165" fontId="35" fillId="0" borderId="11" xfId="128" applyNumberFormat="1" applyFont="1" applyFill="1" applyBorder="1" applyAlignment="1">
      <alignment horizontal="center" vertical="center" wrapText="1"/>
      <protection/>
    </xf>
    <xf numFmtId="166" fontId="36" fillId="0" borderId="11" xfId="128" applyNumberFormat="1" applyFont="1" applyFill="1" applyBorder="1" applyAlignment="1">
      <alignment vertical="center" wrapText="1"/>
      <protection/>
    </xf>
    <xf numFmtId="0" fontId="4" fillId="0" borderId="11" xfId="128" applyFont="1" applyBorder="1" applyAlignment="1">
      <alignment vertical="center" wrapText="1"/>
      <protection/>
    </xf>
    <xf numFmtId="165" fontId="34" fillId="0" borderId="11" xfId="128" applyNumberFormat="1" applyFont="1" applyFill="1" applyBorder="1" applyAlignment="1">
      <alignment horizontal="center" vertical="center" wrapText="1"/>
      <protection/>
    </xf>
    <xf numFmtId="166" fontId="32" fillId="0" borderId="11" xfId="128" applyNumberFormat="1" applyFont="1" applyFill="1" applyBorder="1" applyAlignment="1">
      <alignment vertical="center" wrapText="1"/>
      <protection/>
    </xf>
    <xf numFmtId="0" fontId="5" fillId="0" borderId="11" xfId="128" applyFont="1" applyBorder="1" applyAlignment="1">
      <alignment vertical="center" wrapText="1"/>
      <protection/>
    </xf>
    <xf numFmtId="165" fontId="34" fillId="43" borderId="11" xfId="128" applyNumberFormat="1" applyFont="1" applyFill="1" applyBorder="1" applyAlignment="1">
      <alignment horizontal="center" vertical="center" wrapText="1"/>
      <protection/>
    </xf>
    <xf numFmtId="166" fontId="32" fillId="43" borderId="11" xfId="128" applyNumberFormat="1" applyFont="1" applyFill="1" applyBorder="1" applyAlignment="1">
      <alignment vertical="center" wrapText="1"/>
      <protection/>
    </xf>
    <xf numFmtId="0" fontId="5" fillId="44" borderId="11" xfId="128" applyFont="1" applyFill="1" applyBorder="1" applyAlignment="1">
      <alignment vertical="center" wrapText="1"/>
      <protection/>
    </xf>
    <xf numFmtId="0" fontId="0" fillId="0" borderId="0" xfId="0" applyFont="1"/>
    <xf numFmtId="0" fontId="5" fillId="0" borderId="11" xfId="124" applyFont="1" applyBorder="1" applyAlignment="1">
      <alignment horizontal="center" vertical="top" wrapText="1"/>
      <protection/>
    </xf>
    <xf numFmtId="0" fontId="5" fillId="0" borderId="11" xfId="124" applyNumberFormat="1" applyFont="1" applyBorder="1" applyAlignment="1">
      <alignment horizontal="center" vertical="top" wrapText="1"/>
      <protection/>
    </xf>
    <xf numFmtId="0" fontId="5" fillId="0" borderId="11" xfId="124" applyNumberFormat="1" applyFont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4" fillId="0" borderId="11" xfId="128" applyFont="1" applyBorder="1" applyAlignment="1">
      <alignment horizontal="center" vertical="top" wrapText="1"/>
      <protection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124" applyNumberFormat="1" applyFont="1" applyBorder="1" applyAlignment="1">
      <alignment horizontal="center" vertical="center" wrapText="1"/>
      <protection/>
    </xf>
    <xf numFmtId="166" fontId="32" fillId="43" borderId="11" xfId="128" applyNumberFormat="1" applyFont="1" applyFill="1" applyBorder="1" applyAlignment="1">
      <alignment horizontal="center" vertical="center" wrapText="1"/>
      <protection/>
    </xf>
    <xf numFmtId="165" fontId="5" fillId="0" borderId="11" xfId="129" applyNumberFormat="1" applyFont="1" applyBorder="1" applyAlignment="1">
      <alignment horizontal="center" vertical="center" wrapText="1"/>
    </xf>
    <xf numFmtId="165" fontId="4" fillId="0" borderId="11" xfId="129" applyNumberFormat="1" applyFont="1" applyBorder="1" applyAlignment="1">
      <alignment horizontal="center" vertical="center" wrapText="1"/>
    </xf>
    <xf numFmtId="0" fontId="5" fillId="0" borderId="11" xfId="20" applyNumberFormat="1" applyFont="1" applyBorder="1" applyAlignment="1">
      <alignment horizontal="left" vertical="center" wrapText="1"/>
      <protection/>
    </xf>
    <xf numFmtId="49" fontId="5" fillId="0" borderId="11" xfId="20" applyNumberFormat="1" applyFont="1" applyBorder="1" applyAlignment="1">
      <alignment horizontal="center"/>
      <protection/>
    </xf>
    <xf numFmtId="164" fontId="5" fillId="0" borderId="11" xfId="20" applyNumberFormat="1" applyFont="1" applyBorder="1" applyAlignment="1">
      <alignment vertical="center"/>
      <protection/>
    </xf>
    <xf numFmtId="165" fontId="5" fillId="0" borderId="11" xfId="20" applyNumberFormat="1" applyFont="1" applyBorder="1" applyAlignment="1">
      <alignment horizontal="center" vertical="center"/>
      <protection/>
    </xf>
    <xf numFmtId="0" fontId="4" fillId="0" borderId="11" xfId="124" applyNumberFormat="1" applyFont="1" applyBorder="1" applyAlignment="1">
      <alignment horizontal="right" vertical="center" wrapText="1"/>
      <protection/>
    </xf>
    <xf numFmtId="167" fontId="4" fillId="0" borderId="11" xfId="124" applyNumberFormat="1" applyFont="1" applyBorder="1" applyAlignment="1">
      <alignment horizontal="right" vertical="center" wrapText="1"/>
      <protection/>
    </xf>
    <xf numFmtId="0" fontId="5" fillId="0" borderId="11" xfId="124" applyNumberFormat="1" applyFont="1" applyBorder="1" applyAlignment="1">
      <alignment horizontal="right" vertical="center" wrapText="1"/>
      <protection/>
    </xf>
    <xf numFmtId="167" fontId="5" fillId="0" borderId="11" xfId="124" applyNumberFormat="1" applyFont="1" applyBorder="1" applyAlignment="1">
      <alignment horizontal="right" vertical="center" wrapText="1"/>
      <protection/>
    </xf>
    <xf numFmtId="166" fontId="31" fillId="0" borderId="13" xfId="128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124" applyFont="1" applyBorder="1" applyAlignment="1">
      <alignment horizontal="center" vertical="top" wrapText="1"/>
      <protection/>
    </xf>
    <xf numFmtId="0" fontId="5" fillId="0" borderId="11" xfId="124" applyNumberFormat="1" applyFont="1" applyBorder="1" applyAlignment="1">
      <alignment horizontal="center" vertical="top" wrapText="1"/>
      <protection/>
    </xf>
  </cellXfs>
  <cellStyles count="1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1 - 20%" xfId="40"/>
    <cellStyle name="Accent1 - 40%" xfId="41"/>
    <cellStyle name="Accent1 - 60%" xfId="42"/>
    <cellStyle name="Accent2" xfId="43"/>
    <cellStyle name="Accent2 - 20%" xfId="44"/>
    <cellStyle name="Accent2 - 40%" xfId="45"/>
    <cellStyle name="Accent2 - 60%" xfId="46"/>
    <cellStyle name="Accent3" xfId="47"/>
    <cellStyle name="Accent3 - 20%" xfId="48"/>
    <cellStyle name="Accent3 - 40%" xfId="49"/>
    <cellStyle name="Accent3 - 60%" xfId="50"/>
    <cellStyle name="Accent4" xfId="51"/>
    <cellStyle name="Accent4 - 20%" xfId="52"/>
    <cellStyle name="Accent4 - 40%" xfId="53"/>
    <cellStyle name="Accent4 - 60%" xfId="54"/>
    <cellStyle name="Accent5" xfId="55"/>
    <cellStyle name="Accent5 - 20%" xfId="56"/>
    <cellStyle name="Accent5 - 40%" xfId="57"/>
    <cellStyle name="Accent5 - 60%" xfId="58"/>
    <cellStyle name="Accent6" xfId="59"/>
    <cellStyle name="Accent6 - 20%" xfId="60"/>
    <cellStyle name="Accent6 - 40%" xfId="61"/>
    <cellStyle name="Accent6 - 60%" xfId="62"/>
    <cellStyle name="Bad" xfId="63"/>
    <cellStyle name="Calculation" xfId="64"/>
    <cellStyle name="Check Cell" xfId="65"/>
    <cellStyle name="Emphasis 1" xfId="66"/>
    <cellStyle name="Emphasis 2" xfId="67"/>
    <cellStyle name="Emphasis 3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Output" xfId="79"/>
    <cellStyle name="SAPBEXaggData" xfId="80"/>
    <cellStyle name="SAPBEXaggDataEmph" xfId="81"/>
    <cellStyle name="SAPBEXaggItem" xfId="82"/>
    <cellStyle name="SAPBEXaggItemX" xfId="83"/>
    <cellStyle name="SAPBEXchaText" xfId="84"/>
    <cellStyle name="SAPBEXexcBad7" xfId="85"/>
    <cellStyle name="SAPBEXexcBad8" xfId="86"/>
    <cellStyle name="SAPBEXexcBad9" xfId="87"/>
    <cellStyle name="SAPBEXexcCritical4" xfId="88"/>
    <cellStyle name="SAPBEXexcCritical5" xfId="89"/>
    <cellStyle name="SAPBEXexcCritical6" xfId="90"/>
    <cellStyle name="SAPBEXexcGood1" xfId="91"/>
    <cellStyle name="SAPBEXexcGood2" xfId="92"/>
    <cellStyle name="SAPBEXexcGood3" xfId="93"/>
    <cellStyle name="SAPBEXfilterDrill" xfId="94"/>
    <cellStyle name="SAPBEXfilterItem" xfId="95"/>
    <cellStyle name="SAPBEXfilterText" xfId="96"/>
    <cellStyle name="SAPBEXformats" xfId="97"/>
    <cellStyle name="SAPBEXheaderItem" xfId="98"/>
    <cellStyle name="SAPBEXheaderText" xfId="99"/>
    <cellStyle name="SAPBEXHLevel0" xfId="100"/>
    <cellStyle name="SAPBEXHLevel0X" xfId="101"/>
    <cellStyle name="SAPBEXHLevel1" xfId="102"/>
    <cellStyle name="SAPBEXHLevel1X" xfId="103"/>
    <cellStyle name="SAPBEXHLevel2" xfId="104"/>
    <cellStyle name="SAPBEXHLevel2X" xfId="105"/>
    <cellStyle name="SAPBEXHLevel3" xfId="106"/>
    <cellStyle name="SAPBEXHLevel3X" xfId="107"/>
    <cellStyle name="SAPBEXinputData" xfId="108"/>
    <cellStyle name="SAPBEXresData" xfId="109"/>
    <cellStyle name="SAPBEXresDataEmph" xfId="110"/>
    <cellStyle name="SAPBEXresItem" xfId="111"/>
    <cellStyle name="SAPBEXresItemX" xfId="112"/>
    <cellStyle name="SAPBEXstdData" xfId="113"/>
    <cellStyle name="SAPBEXstdDataEmph" xfId="114"/>
    <cellStyle name="SAPBEXstdItem" xfId="115"/>
    <cellStyle name="SAPBEXstdItemX" xfId="116"/>
    <cellStyle name="SAPBEXtitle" xfId="117"/>
    <cellStyle name="SAPBEXundefined" xfId="118"/>
    <cellStyle name="Sheet Title" xfId="119"/>
    <cellStyle name="Title" xfId="120"/>
    <cellStyle name="Total" xfId="121"/>
    <cellStyle name="Warning Text" xfId="122"/>
    <cellStyle name="Обычный 2" xfId="123"/>
    <cellStyle name="Обычный 4" xfId="124"/>
    <cellStyle name="Обычный 3 2" xfId="125"/>
    <cellStyle name="Обычный 2 2" xfId="126"/>
    <cellStyle name="Обычный 2 3" xfId="127"/>
    <cellStyle name="Обычный 5" xfId="128"/>
    <cellStyle name="Процентны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 topLeftCell="A1">
      <selection activeCell="C35" sqref="C35"/>
    </sheetView>
  </sheetViews>
  <sheetFormatPr defaultColWidth="9.140625" defaultRowHeight="15"/>
  <cols>
    <col min="1" max="1" width="31.421875" style="0" customWidth="1"/>
    <col min="2" max="4" width="17.140625" style="0" customWidth="1"/>
  </cols>
  <sheetData>
    <row r="1" ht="15">
      <c r="D1" s="28" t="s">
        <v>42</v>
      </c>
    </row>
    <row r="3" spans="1:4" ht="35.25" customHeight="1">
      <c r="A3" s="42" t="s">
        <v>54</v>
      </c>
      <c r="B3" s="42"/>
      <c r="C3" s="42"/>
      <c r="D3" s="42"/>
    </row>
    <row r="5" spans="1:4" s="24" customFormat="1" ht="76.5">
      <c r="A5" s="25"/>
      <c r="B5" s="6" t="s">
        <v>38</v>
      </c>
      <c r="C5" s="21" t="s">
        <v>43</v>
      </c>
      <c r="D5" s="7" t="s">
        <v>39</v>
      </c>
    </row>
    <row r="6" spans="1:4" ht="15">
      <c r="A6" s="19" t="s">
        <v>41</v>
      </c>
      <c r="B6" s="18">
        <f>B7+B19</f>
        <v>1137775</v>
      </c>
      <c r="C6" s="18">
        <f>C7+C19</f>
        <v>837853.2</v>
      </c>
      <c r="D6" s="17">
        <f>C6/B6</f>
        <v>0.7363962119048142</v>
      </c>
    </row>
    <row r="7" spans="1:4" ht="25.5">
      <c r="A7" s="16" t="s">
        <v>18</v>
      </c>
      <c r="B7" s="15">
        <f>SUM(B8:B18)</f>
        <v>271912.9</v>
      </c>
      <c r="C7" s="15">
        <f>SUM(C8:C18)</f>
        <v>186897.5</v>
      </c>
      <c r="D7" s="14">
        <f>C7/B7</f>
        <v>0.6873432632287765</v>
      </c>
    </row>
    <row r="8" spans="1:4" s="20" customFormat="1" ht="15">
      <c r="A8" s="13" t="s">
        <v>19</v>
      </c>
      <c r="B8" s="12">
        <v>179866.5</v>
      </c>
      <c r="C8" s="12">
        <v>113272.2</v>
      </c>
      <c r="D8" s="11">
        <f>C8/B8</f>
        <v>0.6297570698267881</v>
      </c>
    </row>
    <row r="9" spans="1:4" s="20" customFormat="1" ht="38.25">
      <c r="A9" s="13" t="s">
        <v>20</v>
      </c>
      <c r="B9" s="12">
        <v>3869.8</v>
      </c>
      <c r="C9" s="12">
        <v>2172.1</v>
      </c>
      <c r="D9" s="11">
        <f aca="true" t="shared" si="0" ref="D9:D19">C9/B9</f>
        <v>0.5612951573724739</v>
      </c>
    </row>
    <row r="10" spans="1:4" s="20" customFormat="1" ht="15">
      <c r="A10" s="13" t="s">
        <v>21</v>
      </c>
      <c r="B10" s="12">
        <v>28640.6</v>
      </c>
      <c r="C10" s="12">
        <v>22234</v>
      </c>
      <c r="D10" s="11">
        <f t="shared" si="0"/>
        <v>0.7763105521532371</v>
      </c>
    </row>
    <row r="11" spans="1:4" s="20" customFormat="1" ht="15">
      <c r="A11" s="13" t="s">
        <v>22</v>
      </c>
      <c r="B11" s="12">
        <v>20739.6</v>
      </c>
      <c r="C11" s="12">
        <v>8032.3</v>
      </c>
      <c r="D11" s="11">
        <f t="shared" si="0"/>
        <v>0.3872929082528111</v>
      </c>
    </row>
    <row r="12" spans="1:4" s="20" customFormat="1" ht="15">
      <c r="A12" s="13" t="s">
        <v>49</v>
      </c>
      <c r="B12" s="12">
        <v>3740</v>
      </c>
      <c r="C12" s="12">
        <v>3668.2</v>
      </c>
      <c r="D12" s="11">
        <f t="shared" si="0"/>
        <v>0.9808021390374331</v>
      </c>
    </row>
    <row r="13" spans="1:4" s="20" customFormat="1" ht="39.75" customHeight="1">
      <c r="A13" s="13" t="s">
        <v>23</v>
      </c>
      <c r="B13" s="12">
        <v>21069.6</v>
      </c>
      <c r="C13" s="12">
        <v>12702.6</v>
      </c>
      <c r="D13" s="11">
        <f t="shared" si="0"/>
        <v>0.6028875726164712</v>
      </c>
    </row>
    <row r="14" spans="1:4" s="20" customFormat="1" ht="25.5">
      <c r="A14" s="13" t="s">
        <v>44</v>
      </c>
      <c r="B14" s="12">
        <v>6181.1</v>
      </c>
      <c r="C14" s="12">
        <v>5920.5</v>
      </c>
      <c r="D14" s="11">
        <f t="shared" si="0"/>
        <v>0.9578392195563896</v>
      </c>
    </row>
    <row r="15" spans="1:4" s="20" customFormat="1" ht="38.25">
      <c r="A15" s="13" t="s">
        <v>45</v>
      </c>
      <c r="B15" s="12">
        <v>0</v>
      </c>
      <c r="C15" s="12">
        <v>284.7</v>
      </c>
      <c r="D15" s="11" t="e">
        <f t="shared" si="0"/>
        <v>#DIV/0!</v>
      </c>
    </row>
    <row r="16" spans="1:4" s="20" customFormat="1" ht="25.5">
      <c r="A16" s="13" t="s">
        <v>46</v>
      </c>
      <c r="B16" s="12">
        <v>6225.7</v>
      </c>
      <c r="C16" s="12">
        <v>17557.9</v>
      </c>
      <c r="D16" s="11">
        <f t="shared" si="0"/>
        <v>2.820229050548533</v>
      </c>
    </row>
    <row r="17" spans="1:4" s="20" customFormat="1" ht="25.5">
      <c r="A17" s="13" t="s">
        <v>47</v>
      </c>
      <c r="B17" s="12">
        <v>1580</v>
      </c>
      <c r="C17" s="12">
        <v>1039.3</v>
      </c>
      <c r="D17" s="11">
        <f t="shared" si="0"/>
        <v>0.6577848101265823</v>
      </c>
    </row>
    <row r="18" spans="1:4" s="20" customFormat="1" ht="15">
      <c r="A18" s="13" t="s">
        <v>48</v>
      </c>
      <c r="B18" s="12">
        <v>0</v>
      </c>
      <c r="C18" s="12">
        <v>13.7</v>
      </c>
      <c r="D18" s="11" t="e">
        <f t="shared" si="0"/>
        <v>#DIV/0!</v>
      </c>
    </row>
    <row r="19" spans="1:4" ht="63.75">
      <c r="A19" s="16" t="s">
        <v>24</v>
      </c>
      <c r="B19" s="15">
        <v>865862.1</v>
      </c>
      <c r="C19" s="15">
        <v>650955.7</v>
      </c>
      <c r="D19" s="14">
        <f t="shared" si="0"/>
        <v>0.7518006620222781</v>
      </c>
    </row>
    <row r="20" spans="1:4" ht="15">
      <c r="A20" s="19" t="s">
        <v>40</v>
      </c>
      <c r="B20" s="18">
        <f>SUM(B21:B34)</f>
        <v>1326455.5</v>
      </c>
      <c r="C20" s="18">
        <f>SUM(C21:C34)</f>
        <v>824480.6</v>
      </c>
      <c r="D20" s="17">
        <f aca="true" t="shared" si="1" ref="D20:D34">C20/B20</f>
        <v>0.6215667242512093</v>
      </c>
    </row>
    <row r="21" spans="1:4" ht="15">
      <c r="A21" s="10" t="s">
        <v>25</v>
      </c>
      <c r="B21" s="9">
        <v>109543.8</v>
      </c>
      <c r="C21" s="9">
        <v>65937.9</v>
      </c>
      <c r="D21" s="11">
        <f t="shared" si="1"/>
        <v>0.6019318300077229</v>
      </c>
    </row>
    <row r="22" spans="1:4" ht="15">
      <c r="A22" s="10" t="s">
        <v>26</v>
      </c>
      <c r="B22" s="9">
        <v>0</v>
      </c>
      <c r="C22" s="9">
        <v>0</v>
      </c>
      <c r="D22" s="11" t="e">
        <f t="shared" si="1"/>
        <v>#DIV/0!</v>
      </c>
    </row>
    <row r="23" spans="1:4" ht="25.5">
      <c r="A23" s="10" t="s">
        <v>27</v>
      </c>
      <c r="B23" s="9">
        <v>9056.2</v>
      </c>
      <c r="C23" s="9">
        <v>5277.9</v>
      </c>
      <c r="D23" s="11">
        <f t="shared" si="1"/>
        <v>0.5827941079039773</v>
      </c>
    </row>
    <row r="24" spans="1:4" ht="15">
      <c r="A24" s="10" t="s">
        <v>28</v>
      </c>
      <c r="B24" s="9">
        <v>58786.6</v>
      </c>
      <c r="C24" s="9">
        <v>30339.9</v>
      </c>
      <c r="D24" s="11">
        <f t="shared" si="1"/>
        <v>0.5161023090296089</v>
      </c>
    </row>
    <row r="25" spans="1:4" ht="15">
      <c r="A25" s="10" t="s">
        <v>29</v>
      </c>
      <c r="B25" s="9">
        <v>22505.7</v>
      </c>
      <c r="C25" s="9">
        <v>1585.4</v>
      </c>
      <c r="D25" s="11">
        <f t="shared" si="1"/>
        <v>0.07044437631355613</v>
      </c>
    </row>
    <row r="26" spans="1:4" ht="15">
      <c r="A26" s="10" t="s">
        <v>30</v>
      </c>
      <c r="B26" s="9">
        <v>873.6</v>
      </c>
      <c r="C26" s="9">
        <v>706.3</v>
      </c>
      <c r="D26" s="11">
        <f t="shared" si="1"/>
        <v>0.8084935897435896</v>
      </c>
    </row>
    <row r="27" spans="1:4" ht="15">
      <c r="A27" s="10" t="s">
        <v>31</v>
      </c>
      <c r="B27" s="9">
        <v>934729.1</v>
      </c>
      <c r="C27" s="9">
        <v>605100.7</v>
      </c>
      <c r="D27" s="11">
        <f t="shared" si="1"/>
        <v>0.6473540836591051</v>
      </c>
    </row>
    <row r="28" spans="1:4" ht="15">
      <c r="A28" s="10" t="s">
        <v>32</v>
      </c>
      <c r="B28" s="9">
        <v>41144.2</v>
      </c>
      <c r="C28" s="9">
        <v>31579.1</v>
      </c>
      <c r="D28" s="11">
        <f t="shared" si="1"/>
        <v>0.7675225183622479</v>
      </c>
    </row>
    <row r="29" spans="1:4" ht="15">
      <c r="A29" s="10" t="s">
        <v>33</v>
      </c>
      <c r="B29" s="9">
        <v>14612.8</v>
      </c>
      <c r="C29" s="9">
        <v>0</v>
      </c>
      <c r="D29" s="11">
        <f t="shared" si="1"/>
        <v>0</v>
      </c>
    </row>
    <row r="30" spans="1:4" ht="15">
      <c r="A30" s="10" t="s">
        <v>34</v>
      </c>
      <c r="B30" s="9">
        <v>65560.6</v>
      </c>
      <c r="C30" s="9">
        <v>40525.8</v>
      </c>
      <c r="D30" s="11">
        <f t="shared" si="1"/>
        <v>0.6181426039420017</v>
      </c>
    </row>
    <row r="31" spans="1:4" ht="15">
      <c r="A31" s="10" t="s">
        <v>35</v>
      </c>
      <c r="B31" s="9">
        <v>18238.3</v>
      </c>
      <c r="C31" s="9">
        <v>7330.8</v>
      </c>
      <c r="D31" s="11">
        <f t="shared" si="1"/>
        <v>0.40194535674925846</v>
      </c>
    </row>
    <row r="32" spans="1:4" ht="15">
      <c r="A32" s="10" t="s">
        <v>50</v>
      </c>
      <c r="B32" s="9">
        <v>2066.7</v>
      </c>
      <c r="C32" s="9">
        <v>1550</v>
      </c>
      <c r="D32" s="11">
        <f t="shared" si="1"/>
        <v>0.7499879034209126</v>
      </c>
    </row>
    <row r="33" spans="1:4" ht="25.5">
      <c r="A33" s="10" t="s">
        <v>36</v>
      </c>
      <c r="B33" s="9">
        <v>4925.9</v>
      </c>
      <c r="C33" s="9">
        <v>3192.2</v>
      </c>
      <c r="D33" s="11">
        <f t="shared" si="1"/>
        <v>0.6480440122617187</v>
      </c>
    </row>
    <row r="34" spans="1:4" ht="51">
      <c r="A34" s="8" t="s">
        <v>37</v>
      </c>
      <c r="B34" s="9">
        <v>44412</v>
      </c>
      <c r="C34" s="9">
        <v>31354.6</v>
      </c>
      <c r="D34" s="11">
        <f t="shared" si="1"/>
        <v>0.7059938755291363</v>
      </c>
    </row>
    <row r="35" spans="1:4" ht="15">
      <c r="A35" s="19" t="s">
        <v>51</v>
      </c>
      <c r="B35" s="18">
        <v>-25223.4</v>
      </c>
      <c r="C35" s="18">
        <f>C6-C20</f>
        <v>13372.599999999977</v>
      </c>
      <c r="D35" s="30" t="s">
        <v>52</v>
      </c>
    </row>
    <row r="36" ht="15">
      <c r="C36" s="41"/>
    </row>
  </sheetData>
  <mergeCells count="1"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>
      <selection activeCell="D21" sqref="D21"/>
    </sheetView>
  </sheetViews>
  <sheetFormatPr defaultColWidth="9.140625" defaultRowHeight="15"/>
  <cols>
    <col min="1" max="1" width="5.8515625" style="0" customWidth="1"/>
    <col min="2" max="2" width="16.8515625" style="0" customWidth="1"/>
    <col min="3" max="8" width="17.00390625" style="0" customWidth="1"/>
  </cols>
  <sheetData>
    <row r="1" ht="15">
      <c r="H1" s="28" t="s">
        <v>16</v>
      </c>
    </row>
    <row r="2" spans="2:7" ht="15">
      <c r="B2" s="42" t="s">
        <v>55</v>
      </c>
      <c r="C2" s="42"/>
      <c r="D2" s="42"/>
      <c r="E2" s="42"/>
      <c r="F2" s="42"/>
      <c r="G2" s="42"/>
    </row>
    <row r="3" spans="2:7" ht="15">
      <c r="B3" s="27"/>
      <c r="C3" s="27"/>
      <c r="D3" s="27"/>
      <c r="E3" s="27"/>
      <c r="F3" s="27"/>
      <c r="G3" s="27"/>
    </row>
    <row r="4" ht="15">
      <c r="B4" s="26" t="s">
        <v>53</v>
      </c>
    </row>
    <row r="5" ht="15">
      <c r="B5" s="26"/>
    </row>
    <row r="6" spans="1:8" ht="34.5" customHeight="1">
      <c r="A6" s="44" t="s">
        <v>0</v>
      </c>
      <c r="B6" s="44" t="s">
        <v>4</v>
      </c>
      <c r="C6" s="43" t="s">
        <v>5</v>
      </c>
      <c r="D6" s="43"/>
      <c r="E6" s="43" t="s">
        <v>15</v>
      </c>
      <c r="F6" s="43"/>
      <c r="G6" s="43" t="s">
        <v>12</v>
      </c>
      <c r="H6" s="43"/>
    </row>
    <row r="7" spans="1:8" ht="51">
      <c r="A7" s="44"/>
      <c r="B7" s="44"/>
      <c r="C7" s="22" t="s">
        <v>13</v>
      </c>
      <c r="D7" s="23" t="s">
        <v>14</v>
      </c>
      <c r="E7" s="22" t="s">
        <v>13</v>
      </c>
      <c r="F7" s="22" t="s">
        <v>14</v>
      </c>
      <c r="G7" s="22" t="s">
        <v>13</v>
      </c>
      <c r="H7" s="22" t="s">
        <v>14</v>
      </c>
    </row>
    <row r="8" spans="1:8" ht="15">
      <c r="A8" s="4">
        <v>1</v>
      </c>
      <c r="B8" s="2" t="s">
        <v>7</v>
      </c>
      <c r="C8" s="37">
        <v>224443.2</v>
      </c>
      <c r="D8" s="37">
        <v>184289.4</v>
      </c>
      <c r="E8" s="37">
        <v>139810.1</v>
      </c>
      <c r="F8" s="37">
        <v>93318.6</v>
      </c>
      <c r="G8" s="32">
        <f>E8/C8</f>
        <v>0.6229197409411379</v>
      </c>
      <c r="H8" s="32">
        <f>F8/D8</f>
        <v>0.506369872602548</v>
      </c>
    </row>
    <row r="9" spans="1:8" ht="15">
      <c r="A9" s="1" t="s">
        <v>1</v>
      </c>
      <c r="B9" s="2" t="s">
        <v>9</v>
      </c>
      <c r="C9" s="37">
        <v>51825.5</v>
      </c>
      <c r="D9" s="38">
        <v>25425</v>
      </c>
      <c r="E9" s="37">
        <v>33875.4</v>
      </c>
      <c r="F9" s="37">
        <v>18394.4</v>
      </c>
      <c r="G9" s="32">
        <f aca="true" t="shared" si="0" ref="G9:G12">E9/C9</f>
        <v>0.6536434766668918</v>
      </c>
      <c r="H9" s="32">
        <f aca="true" t="shared" si="1" ref="H9:H12">F9/D9</f>
        <v>0.7234768928220257</v>
      </c>
    </row>
    <row r="10" spans="1:8" ht="15">
      <c r="A10" s="1" t="s">
        <v>2</v>
      </c>
      <c r="B10" s="2" t="s">
        <v>10</v>
      </c>
      <c r="C10" s="37">
        <v>30988.2</v>
      </c>
      <c r="D10" s="37">
        <v>12553.1</v>
      </c>
      <c r="E10" s="38">
        <v>15818.6</v>
      </c>
      <c r="F10" s="37">
        <v>8006.8</v>
      </c>
      <c r="G10" s="32">
        <f t="shared" si="0"/>
        <v>0.5104717279480576</v>
      </c>
      <c r="H10" s="32">
        <f t="shared" si="1"/>
        <v>0.6378344791326446</v>
      </c>
    </row>
    <row r="11" spans="1:8" ht="15">
      <c r="A11" s="1" t="s">
        <v>3</v>
      </c>
      <c r="B11" s="2" t="s">
        <v>8</v>
      </c>
      <c r="C11" s="37">
        <v>14246.9</v>
      </c>
      <c r="D11" s="38">
        <v>5304.1</v>
      </c>
      <c r="E11" s="37">
        <v>8871.6</v>
      </c>
      <c r="F11" s="38">
        <v>3478.8</v>
      </c>
      <c r="G11" s="32">
        <f t="shared" si="0"/>
        <v>0.6227038864595106</v>
      </c>
      <c r="H11" s="32">
        <f t="shared" si="1"/>
        <v>0.6558699873682623</v>
      </c>
    </row>
    <row r="12" spans="1:8" ht="38.25">
      <c r="A12" s="1"/>
      <c r="B12" s="33" t="s">
        <v>11</v>
      </c>
      <c r="C12" s="39">
        <f>SUM(C8:C11)</f>
        <v>321503.80000000005</v>
      </c>
      <c r="D12" s="39">
        <f aca="true" t="shared" si="2" ref="D12:F12">SUM(D8:D11)</f>
        <v>227571.6</v>
      </c>
      <c r="E12" s="39">
        <f t="shared" si="2"/>
        <v>198375.7</v>
      </c>
      <c r="F12" s="40">
        <f t="shared" si="2"/>
        <v>123198.6</v>
      </c>
      <c r="G12" s="31">
        <f t="shared" si="0"/>
        <v>0.6170244333037431</v>
      </c>
      <c r="H12" s="31">
        <f t="shared" si="1"/>
        <v>0.5413619274109774</v>
      </c>
    </row>
    <row r="13" spans="1:8" ht="15">
      <c r="A13" s="29"/>
      <c r="B13" s="29"/>
      <c r="C13" s="29"/>
      <c r="D13" s="29"/>
      <c r="E13" s="29"/>
      <c r="F13" s="29"/>
      <c r="G13" s="29"/>
      <c r="H13" s="29"/>
    </row>
    <row r="14" ht="15">
      <c r="B14" s="26" t="s">
        <v>17</v>
      </c>
    </row>
    <row r="15" ht="15">
      <c r="B15" s="26"/>
    </row>
    <row r="16" spans="1:5" ht="76.5">
      <c r="A16" s="6" t="s">
        <v>0</v>
      </c>
      <c r="B16" s="6" t="s">
        <v>4</v>
      </c>
      <c r="C16" s="6" t="s">
        <v>5</v>
      </c>
      <c r="D16" s="6" t="s">
        <v>6</v>
      </c>
      <c r="E16" s="7" t="s">
        <v>12</v>
      </c>
    </row>
    <row r="17" spans="1:5" ht="15">
      <c r="A17" s="4">
        <v>1</v>
      </c>
      <c r="B17" s="2" t="s">
        <v>7</v>
      </c>
      <c r="C17" s="5">
        <v>305023.1</v>
      </c>
      <c r="D17" s="5">
        <v>122345.6</v>
      </c>
      <c r="E17" s="3">
        <f>D17/C17</f>
        <v>0.4011027361534258</v>
      </c>
    </row>
    <row r="18" spans="1:5" ht="15">
      <c r="A18" s="1" t="s">
        <v>1</v>
      </c>
      <c r="B18" s="2" t="s">
        <v>9</v>
      </c>
      <c r="C18" s="5">
        <v>65970.7</v>
      </c>
      <c r="D18" s="5">
        <v>29295.7</v>
      </c>
      <c r="E18" s="3">
        <f aca="true" t="shared" si="3" ref="E18:E21">D18/C18</f>
        <v>0.4440713832049683</v>
      </c>
    </row>
    <row r="19" spans="1:5" ht="15">
      <c r="A19" s="1" t="s">
        <v>2</v>
      </c>
      <c r="B19" s="2" t="s">
        <v>10</v>
      </c>
      <c r="C19" s="5">
        <v>33799.7</v>
      </c>
      <c r="D19" s="5">
        <v>15939</v>
      </c>
      <c r="E19" s="3">
        <f t="shared" si="3"/>
        <v>0.47157223288964106</v>
      </c>
    </row>
    <row r="20" spans="1:5" ht="15">
      <c r="A20" s="1" t="s">
        <v>3</v>
      </c>
      <c r="B20" s="2" t="s">
        <v>8</v>
      </c>
      <c r="C20" s="5">
        <v>18941.5</v>
      </c>
      <c r="D20" s="5">
        <v>8150.4</v>
      </c>
      <c r="E20" s="3">
        <f t="shared" si="3"/>
        <v>0.4302932713882216</v>
      </c>
    </row>
    <row r="21" spans="1:5" s="26" customFormat="1" ht="38.25">
      <c r="A21" s="34"/>
      <c r="B21" s="33" t="s">
        <v>11</v>
      </c>
      <c r="C21" s="35">
        <f>SUM(C17:C20)</f>
        <v>423735</v>
      </c>
      <c r="D21" s="35">
        <f>SUM(D17:D20)</f>
        <v>175730.7</v>
      </c>
      <c r="E21" s="36">
        <f t="shared" si="3"/>
        <v>0.4147183971114022</v>
      </c>
    </row>
  </sheetData>
  <mergeCells count="6">
    <mergeCell ref="B2:G2"/>
    <mergeCell ref="G6:H6"/>
    <mergeCell ref="A6:A7"/>
    <mergeCell ref="B6:B7"/>
    <mergeCell ref="C6:D6"/>
    <mergeCell ref="E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руководитель</dc:creator>
  <cp:keywords/>
  <dc:description/>
  <cp:lastModifiedBy>Пользователи сети ФУ</cp:lastModifiedBy>
  <cp:lastPrinted>2014-02-06T04:26:25Z</cp:lastPrinted>
  <dcterms:created xsi:type="dcterms:W3CDTF">2014-02-06T03:35:05Z</dcterms:created>
  <dcterms:modified xsi:type="dcterms:W3CDTF">2014-09-22T09:02:26Z</dcterms:modified>
  <cp:category/>
  <cp:version/>
  <cp:contentType/>
  <cp:contentStatus/>
</cp:coreProperties>
</file>