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480" windowHeight="11640" tabRatio="714"/>
  </bookViews>
  <sheets>
    <sheet name="Лист" sheetId="7" r:id="rId1"/>
  </sheets>
  <calcPr calcId="145621"/>
</workbook>
</file>

<file path=xl/calcChain.xml><?xml version="1.0" encoding="utf-8"?>
<calcChain xmlns="http://schemas.openxmlformats.org/spreadsheetml/2006/main">
  <c r="G313" i="7" l="1"/>
  <c r="F313" i="7"/>
  <c r="E313" i="7"/>
  <c r="D313" i="7"/>
  <c r="C313" i="7"/>
  <c r="C227" i="7"/>
  <c r="G150" i="7"/>
  <c r="F150" i="7"/>
  <c r="E150" i="7"/>
  <c r="D150" i="7"/>
  <c r="C150" i="7"/>
  <c r="G70" i="7"/>
  <c r="F70" i="7"/>
  <c r="E70" i="7"/>
  <c r="D70" i="7"/>
  <c r="C70" i="7"/>
  <c r="G277" i="7"/>
  <c r="F277" i="7"/>
  <c r="E277" i="7"/>
  <c r="G294" i="7"/>
  <c r="F294" i="7"/>
  <c r="E294" i="7"/>
  <c r="D294" i="7"/>
  <c r="C294" i="7"/>
  <c r="C282" i="7" l="1"/>
  <c r="C277" i="7" s="1"/>
  <c r="D281" i="7"/>
  <c r="D277" i="7" s="1"/>
  <c r="F265" i="7" l="1"/>
  <c r="E265" i="7"/>
  <c r="D265" i="7"/>
  <c r="C265" i="7"/>
  <c r="G265" i="7"/>
  <c r="F236" i="7" l="1"/>
  <c r="E236" i="7"/>
  <c r="D236" i="7"/>
  <c r="C236" i="7"/>
  <c r="F77" i="7"/>
  <c r="E77" i="7"/>
  <c r="D77" i="7"/>
  <c r="C77" i="7"/>
  <c r="F125" i="7"/>
  <c r="E125" i="7"/>
  <c r="D125" i="7"/>
  <c r="C125" i="7"/>
  <c r="F249" i="7"/>
  <c r="E249" i="7"/>
  <c r="D249" i="7"/>
  <c r="C249" i="7"/>
  <c r="G249" i="7"/>
  <c r="F327" i="7" l="1"/>
  <c r="E327" i="7"/>
  <c r="D327" i="7"/>
  <c r="C327" i="7"/>
  <c r="C332" i="7" s="1"/>
  <c r="G327" i="7"/>
  <c r="F340" i="7"/>
  <c r="E340" i="7"/>
  <c r="D340" i="7"/>
  <c r="C340" i="7"/>
  <c r="G340" i="7"/>
  <c r="D332" i="7" l="1"/>
  <c r="F332" i="7"/>
  <c r="E332" i="7"/>
  <c r="G332" i="7"/>
  <c r="F227" i="7"/>
  <c r="E227" i="7"/>
  <c r="D227" i="7"/>
  <c r="G227" i="7"/>
  <c r="F95" i="7"/>
  <c r="E95" i="7"/>
  <c r="D95" i="7"/>
  <c r="C95" i="7"/>
  <c r="G95" i="7"/>
  <c r="G77" i="7"/>
  <c r="G9" i="7"/>
  <c r="F9" i="7"/>
  <c r="E9" i="7"/>
  <c r="D9" i="7"/>
  <c r="C9" i="7"/>
  <c r="G236" i="7"/>
  <c r="G125" i="7"/>
  <c r="G245" i="7" l="1"/>
</calcChain>
</file>

<file path=xl/sharedStrings.xml><?xml version="1.0" encoding="utf-8"?>
<sst xmlns="http://schemas.openxmlformats.org/spreadsheetml/2006/main" count="611" uniqueCount="531">
  <si>
    <t>Мероприятия</t>
  </si>
  <si>
    <t>Наличие распределительного газопровода к жилым домам усадебной застройки по ул. Новой стройки от дома №29</t>
  </si>
  <si>
    <t>Проектирование и строительство объекта "Закольцовка системы газоснабжения ул. Калинина г.Краснокамска"</t>
  </si>
  <si>
    <t>Наличие объекта "Закольцовка системы газоснабжения ул. Калинина г.Краснокамска" протяженностью сетей 0,3 км</t>
  </si>
  <si>
    <t>Проектирование и строительство системы газоснабжения жилых домов по адресу: ул. Гагарина, 2а, 2б г.Краснокамска</t>
  </si>
  <si>
    <t>Наличие системы газоснабжения жилых домов протяженностью сетей 3 км</t>
  </si>
  <si>
    <t>Проектирование и строительство распределительного газопровода в микрорайоне Ново-Матросово г.Краснокамска</t>
  </si>
  <si>
    <t xml:space="preserve">Наличие газопровода в микрорайоне Ново-Матросово г.Краснокамска </t>
  </si>
  <si>
    <t>Наличие газопровода протяженностью 3,7 км</t>
  </si>
  <si>
    <t xml:space="preserve">Проектирование и строительство распределительного газопровода в районе улицы Пушкина г.Краснокамска </t>
  </si>
  <si>
    <t>Наличие газопровода протяженностью 3 км</t>
  </si>
  <si>
    <t>Строительство распределительного газопровода  жилого фонда д. Семичи ОГП</t>
  </si>
  <si>
    <t xml:space="preserve">Построен газопровод протяженностью 2,9 км. Создание условий для газификации 150 ИЖД </t>
  </si>
  <si>
    <t>Строительство распределительного газопровода  жилого фонда д. Черная, 2 очередь ОГП</t>
  </si>
  <si>
    <t xml:space="preserve">Построен газопровод протяженностью 2,7 км. Создание условий для газификации 283 ИЖД. </t>
  </si>
  <si>
    <t xml:space="preserve">Строительство распределительного газопровода   жилого  фонда п. Ласьва ОГП </t>
  </si>
  <si>
    <t xml:space="preserve">Построен газопровод протяженностью 5 км.Создание условий для газификации 210 ИЖД </t>
  </si>
  <si>
    <t>Перевод МКД и ИЖД на автономное поквартирное теплоснабжение с.Черная ОГП</t>
  </si>
  <si>
    <t>Надежное и качественное теплоснабжение 5 МКД и ИЖД</t>
  </si>
  <si>
    <t>Перевод МКД и ИЖД на автономное поквартирное теплоснабжение с. Брагино ОГП</t>
  </si>
  <si>
    <t xml:space="preserve">Проектирование и строительство распределительного газопровода   фонда  д. Никитино (у с.Мысы), д. Малые Шабуничи </t>
  </si>
  <si>
    <t>Построен газопровод протяженностью 6 км (2 улицы)</t>
  </si>
  <si>
    <t>Строительство распределительного газопровода д.Хухрята ОГП</t>
  </si>
  <si>
    <t xml:space="preserve">Построен газопровод протяженностью 4 км </t>
  </si>
  <si>
    <t xml:space="preserve">Газификация частных домов д. Фадеята МСП </t>
  </si>
  <si>
    <t xml:space="preserve">Построен газопровод протяженностью 5,5 км. Создание условий для газификации 150 МКД </t>
  </si>
  <si>
    <t>Газификация частных домов д. Волеги, ул.Восточная МСП</t>
  </si>
  <si>
    <t xml:space="preserve">Построен газопровод протяженностью 2 км </t>
  </si>
  <si>
    <t>Проектирование и строительство распределительного газопровода жилого фонда д.Кузнецы, д. Карабаи МСП</t>
  </si>
  <si>
    <t xml:space="preserve">Построен газопровод протяженностью 3 км </t>
  </si>
  <si>
    <t xml:space="preserve">Построен газопровод протяженностью 12 км </t>
  </si>
  <si>
    <t>Создание условий для газификации для 200 ИЖД. Построен газопровод протяженностью 2,2 км сетей</t>
  </si>
  <si>
    <t xml:space="preserve">Проектирование и строительство распределительного газопровода д. Кабаний Мыс МСП </t>
  </si>
  <si>
    <t xml:space="preserve">Проектирование и строительство распределительных газопроводов жилого фонда д.Большое Шилово, д.Гурино, д.Клепики МСП </t>
  </si>
  <si>
    <t>Проектирование и строительство газопровода – отвода в районе н.п. Шабуничи ОГП от магистрального газопровода «Ямбург-Тула» и газпроводов до г.Краснокамска</t>
  </si>
  <si>
    <t>Обеспечение 2-мя источниками ввода газа на территорию КМР</t>
  </si>
  <si>
    <t xml:space="preserve">Проектирование и строительство межпоселкового газопровода до ст. Шабуничи ОГП </t>
  </si>
  <si>
    <t>Улучшение качества предоставления услуги газоснабжения на территории  КМР</t>
  </si>
  <si>
    <t>Строительство газопровода высокого давления от газопровода "ГГРП-11ГГРП-ОК" (г. Пермь ул. Ветлужская - ул.Заборная) до д. Новоселы и газопровода-закольцовки с существующим газопроводом в д. Ласьва</t>
  </si>
  <si>
    <t>Создание условий для газификации п.Новоселы, п. Ласьва,, п. Мошни, д. Калининцы (350 ИЖД + новая застройка ИЖД)</t>
  </si>
  <si>
    <t>Строительство 4-ой очереди газопровода высокого давления ГРС-2 - г. Краснокамск</t>
  </si>
  <si>
    <t>Повышение надежности газоснабжения потребителей г.Краснокамска (протяженность сетей 4 км)</t>
  </si>
  <si>
    <t>Строительство газопроводов к участкам, выделенным многодетным семьям в д. Брагино ОГП</t>
  </si>
  <si>
    <t>Газификация участков для многодетных семей</t>
  </si>
  <si>
    <t>Строительство газопроводов к участкам, выделенным многодетным семьям в п. Оверята ОГП</t>
  </si>
  <si>
    <t>Строительство газопроводов к участкам, выделенным многодетным семьям с. Мысы ОГП</t>
  </si>
  <si>
    <t>Строительство газопроводов к участкам, выделенным  многодетным семьям в д.Семичи ОГП</t>
  </si>
  <si>
    <t>Строительство газопровода и ШРП до оздоровительного лагеря "Солнечный"</t>
  </si>
  <si>
    <t xml:space="preserve">Построен газопровод протяженностью 4 км до о/л   "Солнечный" </t>
  </si>
  <si>
    <t>Перевод котельной оздоровительного лагеря "Солнечный"с мазута на газ</t>
  </si>
  <si>
    <t>Бесперебойная эксплуатация котельной, снижение выбрасов загрязняющих веществ в атмосферу</t>
  </si>
  <si>
    <t xml:space="preserve">Строительство распределительных сетей низкого(высокого) давления в д.Жаково, д.Катыши, д.Батуры, д.Екимята, д.Ананичи ССП </t>
  </si>
  <si>
    <t xml:space="preserve">Построен газопровод протяженностью 15 км </t>
  </si>
  <si>
    <t>Строительство линии электропередач в д. Трубино ССП</t>
  </si>
  <si>
    <t>Простроены линии электропередач протяженностью15 км</t>
  </si>
  <si>
    <t>Ремонт уличного освещения ул. Строителей и ул. Сосновая п. Оверята</t>
  </si>
  <si>
    <t xml:space="preserve">Качественное освещение улиц поселения </t>
  </si>
  <si>
    <t>Реконструкция сетей электроснабжения д. Калининцы</t>
  </si>
  <si>
    <t>Установлено 15 опор, протяженность сетей 0,5 км (28 ИЖД)</t>
  </si>
  <si>
    <t>Проектирование и строительство системы теплоснабжения МКД пер.Восточный 1,2,3, 4 ул. В.Кима, 6</t>
  </si>
  <si>
    <t>Наличие системы теплоснабжения МКД по пер.Восточный 1,2,3, 4 ул. В.Кима, 6</t>
  </si>
  <si>
    <t>Проектирование и строительство котельной в микрорайоне ЖБК п. Оверята</t>
  </si>
  <si>
    <t>Ввод в эксплуатацию котельной (22 МКД, 3000 чел. населения)</t>
  </si>
  <si>
    <t>Перевод на автономное  теплоснабжения объектов соцсферы с.Усть-Сыны (строительство блочных модульных котельных – 2шт.)</t>
  </si>
  <si>
    <t>Построено 2  блочных модульных котельных</t>
  </si>
  <si>
    <t>Перевод МКД и ИЖД на автономное поквартирное газовое теплоснабжение с.Усть-Сыны МСП</t>
  </si>
  <si>
    <t xml:space="preserve">Надежное и качественное отпление и ГВС 8 МКД и 100 ИЖД </t>
  </si>
  <si>
    <t>Перевод на автономное  тплоснабжение объектов соцсферы с.Мысы ОГП (строительство блочных модульных котельных – 2шт.)</t>
  </si>
  <si>
    <t xml:space="preserve">Строительство новой котельной в п. Майский МСП </t>
  </si>
  <si>
    <t xml:space="preserve">Надежное и качественное отпление и ГВС  потребителей п. Майский </t>
  </si>
  <si>
    <t xml:space="preserve">Реконструкция существующих сетей теплоснабжения МСП </t>
  </si>
  <si>
    <t>Реконструировано тепловых сетей протяженностью 2 км</t>
  </si>
  <si>
    <t>Реконструкция тепловых сетей п. Оверята ОГП (микрорайон ЖБК)</t>
  </si>
  <si>
    <t>Реконструировано наружных тепловых сетей протяженностью 6 км</t>
  </si>
  <si>
    <t>Строительство индивидуальной газовой котельной для амбулатории п. Оверята ОГП</t>
  </si>
  <si>
    <t>Ввод в эксплуатацию газовой котельной</t>
  </si>
  <si>
    <t>Реконструкция тепловых сетей микрорайона "Центр" п. Оверята ОГП</t>
  </si>
  <si>
    <t>Реконструировано тепловых сетей протяженностью 4 км</t>
  </si>
  <si>
    <t>Строительство автономной газовой котельной в д.Брагино ОГП</t>
  </si>
  <si>
    <t>Надежное и качественное отопление и ГВС потребителей с. Брагино</t>
  </si>
  <si>
    <t>Перевод на автономное газовое теплоснабжение ДК  с. Черная ОГП</t>
  </si>
  <si>
    <t>Надежное и качественное отопление и ГВС ДК с.Черная</t>
  </si>
  <si>
    <t>Перевод на автономное газовое теплоснабжение пожарного депо  с. Черная ОГП</t>
  </si>
  <si>
    <t>Надежное и качественное отопление и ГВС пожарного депо</t>
  </si>
  <si>
    <t>Перевод на автономное газовое теплоснабжение пожарного депо   с. Мысы ОГП</t>
  </si>
  <si>
    <t xml:space="preserve">Реконструкция, строительство водовода и модернизация насосного оборудования систем водоснабжения г. Краснокамска, 3 очередь </t>
  </si>
  <si>
    <t>Наличие реконструированного водовода и модернизированного насосоного оборудования систем водоснабжения</t>
  </si>
  <si>
    <t>Строительство сети водоснабжения в районе ул. Дачная г. Краснокамска</t>
  </si>
  <si>
    <t>Наличие ПСД, стоимость строительства будет определена проектом</t>
  </si>
  <si>
    <t>Строительство сети водоснабжения в районе ул. Пушкина г.Краснокамска</t>
  </si>
  <si>
    <t>Модернизация системы водоснабжения  (артезианские скважины, строительство станций водоподготовки, сети) ОГП (микрорайон Восточный п.Оверята)</t>
  </si>
  <si>
    <t>Наличие 6 артезианских скважин, 1 станция водоподготовки, сети протяженностью 7 км</t>
  </si>
  <si>
    <t>Водоснабжение из подземных источников Ласьва-Новоселы (обустройство артезианских скважин, строительство сетей) ОГП</t>
  </si>
  <si>
    <t xml:space="preserve">Наличие 4 артезианских скважин, сети протяженностью 15 км </t>
  </si>
  <si>
    <t>Реконструкция сетей водоснабжения п.Оверята ОГП</t>
  </si>
  <si>
    <t>Реконструировано сетей водоснабжения протяженностью 8 км</t>
  </si>
  <si>
    <t>Строительство и подключение сетей водоснабжения с. Мысы к водоводу "Пермь-Краснокамск"</t>
  </si>
  <si>
    <t>Протяженность сетей 8 км</t>
  </si>
  <si>
    <t>Реконструкция сетей водоснабжения с.Черная ОГП</t>
  </si>
  <si>
    <t>Реконструировано сетей водоснабжения протяженностью 4 км</t>
  </si>
  <si>
    <t>Строительство сетей водоснабжения д.Новая Ивановка ОГП</t>
  </si>
  <si>
    <t>Реконструировано сетей водоснабжения протяженностью 5 км</t>
  </si>
  <si>
    <t>Обустройство артезианских скважин  и водоподготовка с.Черная ОГП</t>
  </si>
  <si>
    <t>Обустроено 5 скважин</t>
  </si>
  <si>
    <t>Строительство водонапорной башни с. Черная ОГП</t>
  </si>
  <si>
    <t>Наличие 2 водонапорных башен (на 100 куб.м каждая)</t>
  </si>
  <si>
    <t>Проектирование и строительство скважины в д. Брагино ОГП</t>
  </si>
  <si>
    <t>Наличие 1 скважины</t>
  </si>
  <si>
    <t xml:space="preserve">Строительство системы водоподготовки д.Семичи </t>
  </si>
  <si>
    <t>Протяженность сетей 4 км</t>
  </si>
  <si>
    <t>Строительство водовода д.Волеги МСП</t>
  </si>
  <si>
    <t xml:space="preserve">Наличие водовода </t>
  </si>
  <si>
    <t>Строительство водовода д.Карабаи МСП</t>
  </si>
  <si>
    <t>Строительство водовода в д. Кузнецы МСП</t>
  </si>
  <si>
    <t>Ликвидация бесхозяйных скважин в с.Усть-Сыны МСП</t>
  </si>
  <si>
    <t>Ликвидировано 1 бесхозяйственных скважин</t>
  </si>
  <si>
    <t>Ликвидация бесхозяйных скважин в д. Карабаи МСП</t>
  </si>
  <si>
    <t>Ликвидировано 3 бесхозяйственных скважин</t>
  </si>
  <si>
    <t>Реконструкция сетей водоснабжения в д.Ананичи ССП</t>
  </si>
  <si>
    <t>Реконтруировано 0,55 км сетей водоснабжения</t>
  </si>
  <si>
    <t>Реконструкция системы водоснабжения (артезианские скважины, станция водоподготовки) в с.Стряунята и д.Ананичи ССП</t>
  </si>
  <si>
    <t>Реконструировано 4 артезианские скважины, 2 станции водоподготовки</t>
  </si>
  <si>
    <t>Реконструкция водонапорной башни в д.Ананичи ССП</t>
  </si>
  <si>
    <t>Наличие реконструированой водонапорной башни</t>
  </si>
  <si>
    <t>Прокладка второй линии водопровода от водозаборных скважин до водонапорной башни с.Стряпунята ССП</t>
  </si>
  <si>
    <t>Проложено 1,5 км сетей водопровода</t>
  </si>
  <si>
    <t>Строительство и обустройство местных источников водоснабжения (колодцы, родники) в малочисленных населенных пунктах ССП</t>
  </si>
  <si>
    <t>Обустроено 5 ед. местных источников водоснабжения</t>
  </si>
  <si>
    <t>Строительство артезианской скважины д. Абакшата ССП</t>
  </si>
  <si>
    <t>Наличие артезианской скважины</t>
  </si>
  <si>
    <t>Ремонт уличных сетей водоснабжения с. Стряпунята, д.Ананичи ССП</t>
  </si>
  <si>
    <t>Отремонтировано уличных сетей протяженностью 5 км</t>
  </si>
  <si>
    <t>Капитальный ремонт водонапорной башни с.Стряпунята ССП</t>
  </si>
  <si>
    <t>Наличие отремонтированной водонапорной башни</t>
  </si>
  <si>
    <t>Строительство канализационной станции (1 ед.) в г.Краснокамск, КНС-10</t>
  </si>
  <si>
    <t>Наличие 1 канализационной станции</t>
  </si>
  <si>
    <t>Строительство самотечной канализации (9,5 тыс.куб.) в г.Краснокамск, ул. Каракулова,        Д 1000 мм</t>
  </si>
  <si>
    <t xml:space="preserve">Наличие самотечной канализации </t>
  </si>
  <si>
    <t>Строительство напорной сети канализации в г. Краснокамск, КНС-2,  КНС-4, КНС-9</t>
  </si>
  <si>
    <t>Наличие напорной сети канализации  8,2 км</t>
  </si>
  <si>
    <t>Проектирование и строительство новой ливневой канализации    в г. Краснокамск, ул. Карла Либкнехта 17-21, Д - 400мм</t>
  </si>
  <si>
    <t>Наличие ливневой канализации протяженностью 0,2 км</t>
  </si>
  <si>
    <t>Реконструкция существующей системы ливневой канализации г.Краснокамска ул. Комарова 6,4,4а,12, СОШ №3, Д- 400мм</t>
  </si>
  <si>
    <t>Наличие реконструированной  системы ливневой канализации протяженностью 0,66 км</t>
  </si>
  <si>
    <t>Реконструкция существующей системы ливневой канализации в г. Краснокамске, пр-т Маяковского,8, Д - 400</t>
  </si>
  <si>
    <t>Наличие реконструированной  системы ливневой канализации протяженностью 0,2 км</t>
  </si>
  <si>
    <t>Реконструкция существующей системы ливневой канализации г.Краснокамска ул. Комарова 1- ул. Калинина,17,Д- 400мм</t>
  </si>
  <si>
    <t>Наличие реконструированной  системы ливневой канализации протяженностью 1,0 км</t>
  </si>
  <si>
    <t>Проектирование и реконструкция напорного канализационного коллектора от КНС-1 до КНС-2 г. Краснокамска</t>
  </si>
  <si>
    <t xml:space="preserve">Наличие ПСД, прошедшей государственную экспертизу, реконструкция напорного коллектора </t>
  </si>
  <si>
    <t>Проектирование и строительство очистных сооружений с. Мысы ОГП</t>
  </si>
  <si>
    <t>Наличие очистных сооружений</t>
  </si>
  <si>
    <t>Реконструкция канализационных сетей с.Черная ОГП</t>
  </si>
  <si>
    <t>Наличие реконструированных канализационных сетей протяженностью 2 км</t>
  </si>
  <si>
    <t>Реконструкция канализационных сетей п. Оверята ОГП</t>
  </si>
  <si>
    <t>Наличие канализационных сетей протяженностью 10 км</t>
  </si>
  <si>
    <t>Реконструкция канализационных сетей с. Мысы ОГП</t>
  </si>
  <si>
    <t>Наличие канализационных сетей протяженностью 4 км</t>
  </si>
  <si>
    <t xml:space="preserve">Наличие очистных сооружений, канализационных сетей </t>
  </si>
  <si>
    <t>Проектирование и строительство  очистных сооружений, сетей канализации с.Черная ОГП</t>
  </si>
  <si>
    <t>Наличие очистных сооружений, канализационных сетей</t>
  </si>
  <si>
    <t>Проектирование и строительство очистных сооружений п. Оверята ОГП</t>
  </si>
  <si>
    <t>Подготовка проектно-сметной документации на строительство ливневой канализации п.Майский МСП</t>
  </si>
  <si>
    <t>Наличие ПСД, прошедшей государственную экспертизу</t>
  </si>
  <si>
    <t>Наличие локальных очистных сооружений</t>
  </si>
  <si>
    <t>Строительство локальных очистных сооружений д.Фадеята МСП</t>
  </si>
  <si>
    <t>Подготовка проектно-сметной документации для строительства  напорного канализационного коллектора п.Майский МСП</t>
  </si>
  <si>
    <t>Наличие ПСД, прошедших государственную экспертизу</t>
  </si>
  <si>
    <t>Подготовка проектно-сметной документации для строительства напорного канализационного коллектора и станции обогащения кислородом п.Майский МСП</t>
  </si>
  <si>
    <t>Наличие напорного коллектора</t>
  </si>
  <si>
    <t>Реконструкция биологических очистных сооружений с.Стряпунята ССП</t>
  </si>
  <si>
    <t>Наличие реконструированных БОС</t>
  </si>
  <si>
    <t>Реконструкция автомобильной дороги М -7 «Волга» Москва – Владимир – Нижний Новгород-Казань-Уфа, подъезд к г. Пермь на участке км 450+000 - км 459 + 000 (от моста через р. Сюзьва до кладбища)</t>
  </si>
  <si>
    <t>Реконструировано 9 км дорожного полотна</t>
  </si>
  <si>
    <t>Капитальный ремонт моста через реку Сюзьва на км 449+880 автомобильной дороги М-7 "Волга" Москва-Владимир-Нижний Новгород-Казань-Уфа, подъезд к городу Пермь</t>
  </si>
  <si>
    <t>Капитально отремонтированный мост</t>
  </si>
  <si>
    <t xml:space="preserve">Ремонт автомобильной дороги М-7 «Волга» Москва – Владимир – Нижний Новгород-Казань-Уфа, подъезд к г.Пермь на участке км 459+000 - км 469+000 (от клабища д.Конец Бор) </t>
  </si>
  <si>
    <t>Отремонтировано 10 км дорожного полотна</t>
  </si>
  <si>
    <t>Строительство автомобильных дорог в селе Черная (автодорога по улицам Космонавтов, Центральная, Мира с выходом на автодорогу «Краснокамск-Черная» (1,5 км)</t>
  </si>
  <si>
    <t>Построено 1,5 км дорожного полотна</t>
  </si>
  <si>
    <t>Новое строительство автомобильной развязки в двух уровнях на пересечении автодорог «Подъезд к г. Перми от автодороги М-7 «Волга»- Краснокамск–Шабуничи»</t>
  </si>
  <si>
    <t>Построено 1 км дорожного полотна</t>
  </si>
  <si>
    <t>Ремонт автомобильной дороги Краснокамск-Стряпунята-Екимята-Оверята 000+000-001+575</t>
  </si>
  <si>
    <t>Отремонтировано 1,58 км дорожного полотна</t>
  </si>
  <si>
    <t>Ремонт автомобильной дороги Ласьва -Новоселы 000+000-002+503</t>
  </si>
  <si>
    <t>Отремонтировано 2,5 км дорожного полотна</t>
  </si>
  <si>
    <t>Ремонт автомобильной дороги  Н.Ивановка-Черная 000+000-006+200</t>
  </si>
  <si>
    <t>Отремонтировано 6,2 км дорожного полотна</t>
  </si>
  <si>
    <t>Ремонт подъезда к  Перми-Мысы 000+000-002+110</t>
  </si>
  <si>
    <t>Отремонтировано 2,11 км дорожного полотна</t>
  </si>
  <si>
    <t>Ремонт автомобильной дороги  Н.Ивановка-Оверята 000+000-003+620</t>
  </si>
  <si>
    <t>Отремонтировано 3,62 км дорожного полотна</t>
  </si>
  <si>
    <t>Ремонт автомобильной дороги  Мокино-Майский 009+800-020+480</t>
  </si>
  <si>
    <t>Отремонтировано 7 км дорожного полотна</t>
  </si>
  <si>
    <t>Ремонт (капитальный) автомобильной дороги  Мысы - Ласьва 000+000-001+990  002+770-005+680</t>
  </si>
  <si>
    <t>Отремонтировано 2,46 км дорожного полотна</t>
  </si>
  <si>
    <t>Капитальный ремонт  автомобильной дороги  Краснокамск-Ананичи-Катыши 000+000-000+752</t>
  </si>
  <si>
    <t>Отремонтировано 0,75 км дорожного полотна</t>
  </si>
  <si>
    <t xml:space="preserve">Ремонт подъезда к д.Осляны </t>
  </si>
  <si>
    <t>Отремонтировано 1 км дорожного полотна</t>
  </si>
  <si>
    <t>Ремонт автомобильной дороги  Стряпунята-Ананичи-Фроловичи 000+000-006+550</t>
  </si>
  <si>
    <t>Отремонтировано 6 км дорожного полотна</t>
  </si>
  <si>
    <t>Ремонт автомобильной дороги  Стряпунята-Ананичи 000+000-013+250</t>
  </si>
  <si>
    <t>Отремонтировано  5 км дорожного полотна</t>
  </si>
  <si>
    <t>Ремонт автомобильной дороги  Часовня-Трубино  000+000-004+275</t>
  </si>
  <si>
    <t>Отремонтировано 4,3 км дорожного полотна</t>
  </si>
  <si>
    <t>Ремонт автомобильной дороги Черная-Запальта</t>
  </si>
  <si>
    <t>Отремонтировано 1,4 км дорожного полотна</t>
  </si>
  <si>
    <t>Ремонт автомобильной дороги Мысы-развязка Пермь-Краснокамск-Крым</t>
  </si>
  <si>
    <t>Отремонтировано 1,2 км дорожного полотна</t>
  </si>
  <si>
    <t>Ремонт автомобильной дороги Пермь-Ильинский-Хохоловка</t>
  </si>
  <si>
    <t>Отремонтировано 4,5 км дорожного полотна</t>
  </si>
  <si>
    <t>Ремонт автомобильной дороги Ильинский-Алешиха-коллективные сады Шемети</t>
  </si>
  <si>
    <t>Отремонтировано 6,8 км дорожного полотна</t>
  </si>
  <si>
    <t xml:space="preserve">Капитальный ремонт (в т.ч. ПСД) подъезда к д. Шилово от М-7 Волга </t>
  </si>
  <si>
    <t>Отремонтировано 3,17 км дорожного полотна</t>
  </si>
  <si>
    <t>Ремонт моствого сооружения (в т.ч.обследование тех.состояния) на атомобильной дороге Ласьва-Новоселы (р.Ласьва)</t>
  </si>
  <si>
    <t>Отремонтировано мостовое сооружение</t>
  </si>
  <si>
    <t>Ремонт моствого сооружения (в т.ч.обследование тех.состояния) на атомобильной дороге Мысы-развязка Пермь-Краснокамск-Крым (р. Ласьва)</t>
  </si>
  <si>
    <t>Ремонт моствого сооружения (в т.ч.обследование тех.состояния) на атомобильной дороге Новая Ивановка-Черная (р.М.Ласьва)</t>
  </si>
  <si>
    <t>Ремонт моствого сооружения (в т.ч.обследование тех.состояния) на атомобильной дороге Новая Ивановка-Черная (р.Пальта)</t>
  </si>
  <si>
    <t>Ремонт по автодороге Краснокамск-Стряпунята-Екимята (участок Стряпунята-Екимята) (7,79 км)</t>
  </si>
  <si>
    <t>Отремонтировано 7,79 км дорожного полотна</t>
  </si>
  <si>
    <t>Установка автобусных павильонов на автодорогах КМР</t>
  </si>
  <si>
    <t>Построено 5 автобусных повильонов</t>
  </si>
  <si>
    <t>Ремонт автомобильной дороги  Мысы-Ласьва</t>
  </si>
  <si>
    <t>Отремонтировано 2 км дорожного полотна</t>
  </si>
  <si>
    <t>Ремонт  автомобильной дороги  Мокино-Майский</t>
  </si>
  <si>
    <t>Ремонт автомобильной дороги   «Краснокамск-Майский»</t>
  </si>
  <si>
    <t>Отремонтировано 6,43 км дорожного полотна</t>
  </si>
  <si>
    <t>Ремонт автомобильной дороги "Ананичи-Залесная" ССП</t>
  </si>
  <si>
    <t>Профилирование земельного полотна 250 кв.м</t>
  </si>
  <si>
    <t>Капитальный ремонт дорог общего пользования местного значения (ул. Молодежная, ул. Строителей, пер.Вокзальный п. Оверята) ОГП</t>
  </si>
  <si>
    <t xml:space="preserve">Протяженность отремонтированных дорог 3,5 км </t>
  </si>
  <si>
    <t>Ремонт внутриквартальных проездов и тротуаров у многоквартирных домов по ул. Молодежная, ул. Энтузиастов  с. Стряпунята ССП</t>
  </si>
  <si>
    <t>Капитально отремонтировано 0,6 км дорожного полотна</t>
  </si>
  <si>
    <t>Ремонт автомобильной дороги "Подъезд к д.Мошево" МСП</t>
  </si>
  <si>
    <t xml:space="preserve">Отремонтировано 1 км дорожного полотна </t>
  </si>
  <si>
    <t>Ремонт автомобильной дороги по ул.Шоссейная г. Краснокамска</t>
  </si>
  <si>
    <t>Отремонтировано 0,67 км дорожного полотна</t>
  </si>
  <si>
    <t>Отремонтировано 0,28 км дорожного полотна</t>
  </si>
  <si>
    <t xml:space="preserve">Ремонт автомобильной дороги по ул. Большевистская г.Краснокамска </t>
  </si>
  <si>
    <t>Отремонтировано 1,27 км дорожного полотна</t>
  </si>
  <si>
    <t>Ремонт автомобильной дороги по пр-т Мира г.Краснокамска</t>
  </si>
  <si>
    <t>Ремонт автомобильной дороги по ул. Коммунистическая г.Краснокамска</t>
  </si>
  <si>
    <t>Отремонтировано 1,34 км дорожного полотна</t>
  </si>
  <si>
    <t>Ремонт автомобильной дороги по ул. Карла Маркса г.Краснокамска</t>
  </si>
  <si>
    <t>Отремонтировано 0,15 км дорожного полотна</t>
  </si>
  <si>
    <t>Ремонт автомобильной дороги по ул. Калинина г.Краснокамска</t>
  </si>
  <si>
    <t>Отремонтировано 1,24 км дорожного полотна</t>
  </si>
  <si>
    <t>Отремонтировано  0,54 км дорожного полотна</t>
  </si>
  <si>
    <t>Ремонт автомобильной дороги по ул. Гагарина г.Краснокамска</t>
  </si>
  <si>
    <t>Ремонт автомобильной дороги по ул. Чапаева г.Краснокамска</t>
  </si>
  <si>
    <t>Отремонтировано 1,63 км дорожного полотна</t>
  </si>
  <si>
    <t>Ремонт автомобильной дороги по ул. Звездная  г.Краснокамска</t>
  </si>
  <si>
    <t>Отремонтировано 0,82 км дорожного полотна</t>
  </si>
  <si>
    <t>Ремонт автомобильной дороги по ул. Энтузиастов г.Краснокамска</t>
  </si>
  <si>
    <t>Ремонт автомобильной дороги по ул. Пушкина г.Краснокамска</t>
  </si>
  <si>
    <t>Отремонтировано 1,81 км дорожного полотна</t>
  </si>
  <si>
    <t>Ремонт автомобильной дороги по ул. Геофизиков г.Краснокамска</t>
  </si>
  <si>
    <t>Отремонтировано 1,08 км дорожного полотна</t>
  </si>
  <si>
    <t>Ремонт автомобильной дороги по ул. К.Либкнехта г.Краснокамска</t>
  </si>
  <si>
    <t>Отремонтировано 0,76 км дорожного полотна</t>
  </si>
  <si>
    <t>Ремонт автомобильной дороги по пр.Комсомольский г.Краснокамска</t>
  </si>
  <si>
    <t>Отремонтировано 0,69 км дорожного полотна</t>
  </si>
  <si>
    <t>Ремонт автомобильной дороги по ул. Промышленная г.Краснокамска</t>
  </si>
  <si>
    <t>Отремонтировано 3,43 км дорожного полотна</t>
  </si>
  <si>
    <t>Ремонт автомобильной дороги по пер. Дорожный г.Краснокамска</t>
  </si>
  <si>
    <t>Отремонтировано 0,71 км дорожного полотна</t>
  </si>
  <si>
    <t>Ремонт автомобильной дороги по ул. Культуры г.Краснокамска</t>
  </si>
  <si>
    <t>Отремонтировано 0,20 км дорожного полотна</t>
  </si>
  <si>
    <t>Ремонт автомобильной дороги по ул. 50 лет Октября  г.Краснокамска</t>
  </si>
  <si>
    <t>Отремонтировано 0,86 км дорожного полотна</t>
  </si>
  <si>
    <t>Отремонтировано 0,84 км дорожного полотна</t>
  </si>
  <si>
    <t>Ремонт автомобильной дороги по ул. Февральская г.Краснокамска</t>
  </si>
  <si>
    <t>Отремонтировано 1,23 км дорожного полотна</t>
  </si>
  <si>
    <t>Ремонт автомобильной дороги по ул. Новой Стройки  г.Краснокамска</t>
  </si>
  <si>
    <t>Отремонтировано 1,59 км дорожного полотна</t>
  </si>
  <si>
    <t>Ремонт автомобильной дороги по ул. Городская г.Краснокамска</t>
  </si>
  <si>
    <t>Отремонтировано 0,89 км дорожного полотна</t>
  </si>
  <si>
    <t>Ремонт автомобильной дороги по ул. Ленина г.Краснокамска</t>
  </si>
  <si>
    <t>Отремонтировано 0,60 км дорожного полотна</t>
  </si>
  <si>
    <t>Ремонт автомобильной дороги по ул. Матросова г.Краснокамска</t>
  </si>
  <si>
    <t>Отремонтировано 0,32 км дорожного полотна</t>
  </si>
  <si>
    <t>Ремонт автомобильной дороги по ул. М.Горького г.Краснокамска</t>
  </si>
  <si>
    <t>Отремонтировано 0,47 км дорожного полотна</t>
  </si>
  <si>
    <t>Ремонт автомобильной дороги по ул. М.Рыбалко г.Краснокамска</t>
  </si>
  <si>
    <t>Отремонтировано 0,23 км дорожного полотна</t>
  </si>
  <si>
    <t>Ремонт автомобильной дороги по ул. Сосновая Горка г.Краснокамска</t>
  </si>
  <si>
    <t>Отремонтировано  2,70 км дорожного полотна</t>
  </si>
  <si>
    <t>Ремонт автомобильной дороги по ул. Шоссейная г.Краснокамска</t>
  </si>
  <si>
    <t>Отремонтировано  0,92 км дорожного полотна</t>
  </si>
  <si>
    <t xml:space="preserve">Устройство участка автомобильной дороги территории усадебной застройки в районе ул. Пушкина г.Краснокамска </t>
  </si>
  <si>
    <t>Наличие проектно-сметной документации, пройденной государственную экспертизу</t>
  </si>
  <si>
    <t>Проектирование ремонта участка автомобильной дороги ул. Большевистская г.Краснокамска</t>
  </si>
  <si>
    <t>Устройство участка автомобильной дороги территории усадебной застройки в районе ул. Дачная г.Краснокамска</t>
  </si>
  <si>
    <t>Строительство автомобильной дороги с.Стряпунята-Пермь-Ильинский</t>
  </si>
  <si>
    <t>Установка обелиска на «Аллее воинской славы» на территории межселенного кладбища в с.Брагино ОГП</t>
  </si>
  <si>
    <t>Установка обелиска на воинском захоронении</t>
  </si>
  <si>
    <t xml:space="preserve">Обустройство территории возле ДК "МБУК п. Майский" </t>
  </si>
  <si>
    <t>Введение в экплуатацию "Площади досуга"</t>
  </si>
  <si>
    <t xml:space="preserve">Проектирование и установка мемориала Воинской славы в п.Оверята </t>
  </si>
  <si>
    <t>Наличие мемориала Воинской славы</t>
  </si>
  <si>
    <t>Наличие ограждений кладбищ</t>
  </si>
  <si>
    <t>Капитальный ремонт муниципального жилищного фонда Краснокамского городского поселения</t>
  </si>
  <si>
    <t>Отремонтировано 124 МКД</t>
  </si>
  <si>
    <t>Капитальный ремонт муниципального жилищного фонда, находящегося на территории ОГП</t>
  </si>
  <si>
    <t>Отремонтировано 38 МКД</t>
  </si>
  <si>
    <t>Капитальный ремонт муниципального жилищного фонда, находящегося на территории  МСП</t>
  </si>
  <si>
    <t>Отремонтировано 20 МКД</t>
  </si>
  <si>
    <t>Капитальный ремонт муниципального жилищного фонда, находящегося на территории  ССП</t>
  </si>
  <si>
    <t>Отремонтировано 13 МКД</t>
  </si>
  <si>
    <t>Обеспечение жильём молодых семей, проживающих на территории КГП</t>
  </si>
  <si>
    <t>Обеспечено жильем 8 молодых семей, общей площадью 600 кв.м</t>
  </si>
  <si>
    <t xml:space="preserve">Приобретение (строительство) жилья для молодых семей, молодых специалистов и иных граждан, проживающих в сельской местности </t>
  </si>
  <si>
    <t xml:space="preserve">Улучшат свои жилищные условия 49 семей, проживающих в сельской местности </t>
  </si>
  <si>
    <t>Переселение граждан из ветхого аварийного жилищного фонда, находящегося на территории КГП</t>
  </si>
  <si>
    <t>Расселено граждан из 10 МКД</t>
  </si>
  <si>
    <t>Переселение граждан из ветхого аварийного жилищного фонда, находящегося на территории ОГП</t>
  </si>
  <si>
    <t>Расселено жителей из 16 МКД</t>
  </si>
  <si>
    <t>Итого по ФЦБ "Развитие инфраструктуры"</t>
  </si>
  <si>
    <t>ФЦБ "Общественная безопасность"</t>
  </si>
  <si>
    <t xml:space="preserve">Мероприятия </t>
  </si>
  <si>
    <t>Профилактика терроризма, экстримизма и обеспечение транспортной безопасности</t>
  </si>
  <si>
    <t>Недопущение на территории района терроризма, экстремизма и обеспечение транспортной безопасности</t>
  </si>
  <si>
    <t>Обеспечение охраны общественного порядка</t>
  </si>
  <si>
    <t>Снижение уровня преступности</t>
  </si>
  <si>
    <t>Профилактика безнадзорности и правонарушений среди несовершеннолетних</t>
  </si>
  <si>
    <t>Снижение уровня правонарушений среди несовершеннолетних</t>
  </si>
  <si>
    <t>Мероприятия безопасного дорожного движения</t>
  </si>
  <si>
    <t xml:space="preserve">Снижение уровня ДТП </t>
  </si>
  <si>
    <t>Обеспечение безопасности людей на водных объектах</t>
  </si>
  <si>
    <t>Снижение уровня несчастных случаев на водных объектах</t>
  </si>
  <si>
    <t>Обеспечение пожарной безопасности</t>
  </si>
  <si>
    <t>Снижение уровня пожаров</t>
  </si>
  <si>
    <t>Обеспечение пожарной безопасности короотвала</t>
  </si>
  <si>
    <t>Пожарная безопасность короотвала, находящегося на территории КГП</t>
  </si>
  <si>
    <t>Предупреждение вредного воздействия вод и обеспечение безопасности гидротехнических сооружений в границах       КГП</t>
  </si>
  <si>
    <t>Безопасность гидротехнических сооружений, находящихся на территории КГП</t>
  </si>
  <si>
    <t>Строительство автомобильного бокса для пожарного автомобиля добровольной пожарной команды дер. Ананичи ССП</t>
  </si>
  <si>
    <t>Наличие  автомобильного бокса для пожарного автомобиля добровольной пожарной команды дер. Ананичи</t>
  </si>
  <si>
    <t>Реконструкция имеющихся и строительство новых прудов в населенных пунктах ССП с использованием в противопожарных целях</t>
  </si>
  <si>
    <t xml:space="preserve">Установка систем видеонаблюдения в населенных пунктах ОГП </t>
  </si>
  <si>
    <t>Установка 24 пунктов видеонаблюдения</t>
  </si>
  <si>
    <t>Установка систем оповещения о возникновении ЧС и военных действий в населенных пунктах ОГП</t>
  </si>
  <si>
    <t>ФЦБ "Земельные ресурсы и имущество"</t>
  </si>
  <si>
    <t>Организация проведения кадастровых работ и постановка на кадастровый учет земельных участков</t>
  </si>
  <si>
    <t>Увеличение доходов бюджета КМР</t>
  </si>
  <si>
    <t>Организация проведения оценочных работ для реализации участков на открытых аукционах</t>
  </si>
  <si>
    <t>Увеличение площади вовлеченных в оборот земельных участков под жилищное строительство и строительство промышленных предприятий и промышленных парков</t>
  </si>
  <si>
    <t>Управление земельными участками, государственная собственность на которые не разграничена на территории ОГП</t>
  </si>
  <si>
    <t>Количество земельных участков, государственная собственность на которые разграничена 40 ед.</t>
  </si>
  <si>
    <t>Улучшение жилищных условий педагогических работников образовательных организаций</t>
  </si>
  <si>
    <t>Увеличение доли молодых специалистов в образовательных организациях до 15 %</t>
  </si>
  <si>
    <t>Выплата стипендии студентам ВУЗов, принятых по целевому набору</t>
  </si>
  <si>
    <t>Уменьшение доли детей в возрасте от 3 до 7 лет, стоящих в очереди для определения в МДОУ</t>
  </si>
  <si>
    <t>Строительство пристроя к МБОУ "Коррекционная адаптивная школа-интернат"</t>
  </si>
  <si>
    <t>Размещение учащихся для обучения согласно нормативных требований</t>
  </si>
  <si>
    <t>Содействие профориентации и трудовой занятости молодежи, проживающей на территории района</t>
  </si>
  <si>
    <t>Трудоустройство несовершеннолетних граждан, проживающих на территории КМР</t>
  </si>
  <si>
    <t>Развитие и сохранение культурно-досугового учреждения МБУК "ДК Гознака"</t>
  </si>
  <si>
    <t>Сохранение материально-технической базы МБУК "ДК Гознака" для осуществления культурного досуга населения КМР</t>
  </si>
  <si>
    <t>Укрепление материально-технической базы МБУК "КЦБС"</t>
  </si>
  <si>
    <t>Проектирование и строительство Стряпунинского ДК в с.Стряпунята ССП</t>
  </si>
  <si>
    <t>Наличие ДК в с.Стряпунята</t>
  </si>
  <si>
    <t>Приведение в нормативное состояние ДК Гознака</t>
  </si>
  <si>
    <t xml:space="preserve">МБУК "ДК Гознака" находятся в нормативном состоянии </t>
  </si>
  <si>
    <t xml:space="preserve">Капитальный ремонт ДК п. Майский МСП </t>
  </si>
  <si>
    <t>Капитально отремонтированный ДК п. Майский</t>
  </si>
  <si>
    <t xml:space="preserve">Проектирование капитального ремонта сельского ДК с.Усть-Сыны МСП </t>
  </si>
  <si>
    <t>Капитальный ремонт ДК с. Черная ОГП</t>
  </si>
  <si>
    <t xml:space="preserve">Наличие реконструированного  ДК с.Черная  </t>
  </si>
  <si>
    <t>Капитальный ремонт ДК п. Оверята ОГП</t>
  </si>
  <si>
    <t>Наличие реконструированного  ДК п.Оверята</t>
  </si>
  <si>
    <t>Капитальный ремонт ДК "Восход" с.Мысы ОГП</t>
  </si>
  <si>
    <t>Наличие реконструированного  ДК "Восход" п.Мысы</t>
  </si>
  <si>
    <t>Проектирование капитального ремонта сельской библиотеки п. Майский МСП</t>
  </si>
  <si>
    <t>Организация и размещение во встроенном помещении библиотеки в микрорайоне "Новый поселок" г.Краснокамска</t>
  </si>
  <si>
    <t>Наличие библиотеки в микрорайоне "Новый поселок" г.Краснокамска</t>
  </si>
  <si>
    <t>Предоставление доступа к музейным коллекциям МБУК "Краснокамский краеведческий музей" МБУК "Краснокамская картинная галерея имени И.И. Морозова"</t>
  </si>
  <si>
    <t>Обеспеченный доступ к музейным коллекциям МБУК "Краснокамский краеведческий музей" МБУК "Краснокамская картинная галерея имени И.И. Морозова"</t>
  </si>
  <si>
    <t>Реконструированный стадион ДЮСШ п.Майский</t>
  </si>
  <si>
    <t>0,0 </t>
  </si>
  <si>
    <t xml:space="preserve">Увеличение Ддля школьников, посещающих занятия физкультурно-оздоровительных групп и спортивных секций, в общем количестве детей соответствующего возраста </t>
  </si>
  <si>
    <t>Разработка проектно-сметной документации на строительство многофункциональной спортивной площадки на территории школы с. Стряпунята ССП</t>
  </si>
  <si>
    <t>Наличие ПСД на строительство многофункциональной спортивной площадки на территории школы с. Стряпунята ССП</t>
  </si>
  <si>
    <t>Реконструкция футбольного поля МУ "Краснокамский городской физкультурно-спортивный комплекс"</t>
  </si>
  <si>
    <t>Реконструированное футбольное поле МУ "КГФСК"</t>
  </si>
  <si>
    <t>Приведение в нормативное состояние МУ "КГФСК"</t>
  </si>
  <si>
    <t>Строительство сельской врачебной амбулатории в п.Оверята ОГП</t>
  </si>
  <si>
    <t>Повышение качества и доступности медицинской помощи жителям населенных пунктов ОГП</t>
  </si>
  <si>
    <t>Мероприятия, направленные на профилактику алкоголизма, наркомании, ВИЧ-инфекции, формирование здорового образа жизни</t>
  </si>
  <si>
    <t>Снижение уровня распространенности наркологических заболеваний</t>
  </si>
  <si>
    <t>Реконструкция операционного блока хирургического отделения  ГБУЗ ПК "Краснокамская городская больница"</t>
  </si>
  <si>
    <t>Повышение качества и доступности медицинской помощи жителям КМР</t>
  </si>
  <si>
    <t>Приобретение флюорографа для ГБУЗ ПК "Краснокамская городская больница"</t>
  </si>
  <si>
    <t>Повышение качества медицинской помощи жителям КМР</t>
  </si>
  <si>
    <t>Итого по ФЦБ "Социальная сфера"</t>
  </si>
  <si>
    <t>Проектирование и строительство очистных сооружений, сетей канализации жилой застройки массива Ласьва-Новоселы ОГП</t>
  </si>
  <si>
    <t>Ремонт моствого сооружения (в т.ч.обследование тех.состояния) на атомобильной дороге Стряпунята-Ананичи (р.Перемка)</t>
  </si>
  <si>
    <t>Ремонт автомобильной дороги по пр-т. Маяковского г.Краснокамска</t>
  </si>
  <si>
    <t>Ремонт автомобильной дороги по ул.Сосновая горка г.Краснокамска</t>
  </si>
  <si>
    <t>Ремонт автомобильной дороги по ул. Школьная г.Краснокамска</t>
  </si>
  <si>
    <t xml:space="preserve">Реконструированные имеющиеся и выстроенные вновь прудов в населенных пунктов ССП </t>
  </si>
  <si>
    <t>2.</t>
  </si>
  <si>
    <t>ФЦБ "Гражданское единство"</t>
  </si>
  <si>
    <t>Мероприятия, направленные на   развитие  гражданского общества и поддержку общественных  инициатив  на территории   КМР</t>
  </si>
  <si>
    <t>Повышение уровня толерантности и снижения напряженности в обществе</t>
  </si>
  <si>
    <t>Реализация государственной национальной политики на территории КМР</t>
  </si>
  <si>
    <t>1. Повышение уровня толерантности и снижения напряженности в обществе 2. Сохранение позитивной динамики национальной ситуации в КМР</t>
  </si>
  <si>
    <t>Мероприятия по организации патриатического воспитания жителей  КМР</t>
  </si>
  <si>
    <t>1.Повышение качества жизни населения Краснокамского района; 2. Повышение уровня толерантности и снижения напряженности в обществе</t>
  </si>
  <si>
    <t xml:space="preserve">Содействие в проведении мероприятий и информационная поддержка деятельности национальных обществ, осуществляющих свою деятельность на территории КГП </t>
  </si>
  <si>
    <t xml:space="preserve"> 1. Повышение доли управленческих решений, принимаемых с учетом результатов опросов 2. Рост уровня   информированности населения о деятельности органов местного 3. Повышение вовлеченности населения КГП  в мероприятия, направленные на формирование  самоуправления.общественного мнения.</t>
  </si>
  <si>
    <t> 0,0</t>
  </si>
  <si>
    <t>1. Повышение активности участия граждан в местном самоуправлении и деятельности НКО и 2. Увеличение количества граждан, охваченных социально значимыми проектами, количества работников и добровольцев НКО, принимающих участие в социально значимых проектах.создание новых некоммерческих организаций в КГП.4. Создание системы оказания информационной, консультационной и образовательной поддержки некоммерческим организациям, привлечение некоммерческих организаций к реализации политики КГП в соцсфере</t>
  </si>
  <si>
    <t xml:space="preserve">Проектирование и строительство распределительного газопровода жилого фонда с. Мысы (ул.Ласьвинская, ул.Дальняя, ул.Радужная) </t>
  </si>
  <si>
    <t>Строительство локальных очистных сооружений с.Усть-Сыны</t>
  </si>
  <si>
    <t>Раздел "Здравоохранение"</t>
  </si>
  <si>
    <t xml:space="preserve">Раздел "Физическая культура и спорт" </t>
  </si>
  <si>
    <t>Раздел "Образование"</t>
  </si>
  <si>
    <t>Раздел "Внешнее благоустройство и озеленение"</t>
  </si>
  <si>
    <t>Раздел "Дороги"</t>
  </si>
  <si>
    <t>Раздел "Водоотведение"</t>
  </si>
  <si>
    <t>Ожидаемый конечный результат на конец 2021 года</t>
  </si>
  <si>
    <t>ГОД</t>
  </si>
  <si>
    <t>Наименование мероприятия</t>
  </si>
  <si>
    <t>№п/п</t>
  </si>
  <si>
    <t>Раздел "Газоснабжение"</t>
  </si>
  <si>
    <t>Раздел "Теплоснабжение"</t>
  </si>
  <si>
    <t>ФЦБ "Развитие инфраструктуры"</t>
  </si>
  <si>
    <t>Развитие библиотечного обслуживания Краснокамского городского поселения (МБУК "Краснокамская централизованная библиотечная система")</t>
  </si>
  <si>
    <t>Установка 35 пунктов оповещения</t>
  </si>
  <si>
    <t>Раздел "Водоснабжение"</t>
  </si>
  <si>
    <t>Раздел "Электроснабжение"</t>
  </si>
  <si>
    <t>Раздел "Жилищный фонд"</t>
  </si>
  <si>
    <t>Оптимизация состава муниципального имущества Краснокамского городского округа</t>
  </si>
  <si>
    <t>Мероприятия по планировке территорий Краснокамского городского округа</t>
  </si>
  <si>
    <t xml:space="preserve">Управление земельными участками, государственная собственность на которые не разграничена </t>
  </si>
  <si>
    <t>Количество земельных участков, государственная собственность на которые разграничена 72 ед.</t>
  </si>
  <si>
    <t xml:space="preserve">Раздел "Культура и молодежная политика" </t>
  </si>
  <si>
    <t xml:space="preserve">Мероприятия по поддержке территориального общественного самоуправления </t>
  </si>
  <si>
    <t>Реконструкция центрального парка культуры и отдыха (проспект Маяковского г.Краснокамска)</t>
  </si>
  <si>
    <t>Ремонт площади МАУ "Районный дворец кльтуры"</t>
  </si>
  <si>
    <t>Строительство детского сада в микрорайоне "Звездный" г.Краснокамска на 240 мест</t>
  </si>
  <si>
    <t>Строительство футбольного поля в ЗДОЛ "Лесная сказка"</t>
  </si>
  <si>
    <t xml:space="preserve">Проектирование и строительство распределительного газопровода в районе улицы Дачная г.Краснокамска </t>
  </si>
  <si>
    <t>Проектирование распределительного газопровода д.Никитино</t>
  </si>
  <si>
    <t>Проектирование межпоселкового газопровода г.Краснокамск-Никитино</t>
  </si>
  <si>
    <t>Проектирование распределительного газопровода д.Новоселы и продолжение газификации д.Ласьва с перпективной застройкой</t>
  </si>
  <si>
    <t>Проектирование газопровода в г.Пермь-Новоселы с закольцовкой в д.Ласьва с перпективным подключением д.Калининцы</t>
  </si>
  <si>
    <t>Проектирование межпоселкового газопровода г.Краснокамск-Мысы</t>
  </si>
  <si>
    <t>Проектирование распределительного газопровда в д.Мысы</t>
  </si>
  <si>
    <t>Проектирование межпоселковогогазопровода ст.Шабуничи</t>
  </si>
  <si>
    <t>Проектирование распределительного газопровода ст.Шабуничи, д. Малые Шабуничи</t>
  </si>
  <si>
    <t>Проенктирование межпоселкового газопровода через д.Осляны до загородного поселка "Елисейские поля</t>
  </si>
  <si>
    <t>Проектирование межпоселкового газпровода с.Стряпунята- д.Ананичи</t>
  </si>
  <si>
    <t>Проектирование распределительного газопровода д.Большие Калинята</t>
  </si>
  <si>
    <t>Проектирование распределительного газопровода д.Жаково</t>
  </si>
  <si>
    <t>Проектирование распределительного газопровода д.Катыши</t>
  </si>
  <si>
    <t>Проектирование распределительного газопровода д.Абросы</t>
  </si>
  <si>
    <t>Проектирование распределительного газопровода д.Дочки</t>
  </si>
  <si>
    <t>Проектирование распределительного газопровода д.Ананичи</t>
  </si>
  <si>
    <t>Проектирование межпоселкового газопровода  с.Стряпунята-с.Екимята</t>
  </si>
  <si>
    <t>Проектирование распределительного газопровода д.Подстанция</t>
  </si>
  <si>
    <t>Проектирование распределительного газопровода д.Ильино</t>
  </si>
  <si>
    <t>Проектирование распределительного газопровода д.Екимята</t>
  </si>
  <si>
    <t>Проектирование распределительного газопровода д.Волеги</t>
  </si>
  <si>
    <t>Проектирование распределительного Кузнецы</t>
  </si>
  <si>
    <t>Газификация жилого фонда д.Конец -Бор (3-я очередь)</t>
  </si>
  <si>
    <t xml:space="preserve">Строительство пристроя к СОШ №8 </t>
  </si>
  <si>
    <t xml:space="preserve">Приведение в нормативное состояние дошкольных учреждений </t>
  </si>
  <si>
    <t>Приведение в нормативное состояние общеобразовательных</t>
  </si>
  <si>
    <t>Реконструкция стадиона ДЮСШ (межшкольного стадиона), находящегося на территории                  п. Майский МСП</t>
  </si>
  <si>
    <t xml:space="preserve">Ремонт помещений МАУ "Ледовый" </t>
  </si>
  <si>
    <t>Ремонт помещений МБУ ФОК "Олимпийский"</t>
  </si>
  <si>
    <t xml:space="preserve">Ремонт помещений МАУ ДО ДЮСШ п.Майский </t>
  </si>
  <si>
    <t>Ремонт помещений МАУ ДО ДЮСШ г.Краснокамска</t>
  </si>
  <si>
    <t>Техническое перевооружение системы теплоснабжения для десткого сада № 37 с.Мысы</t>
  </si>
  <si>
    <t>Техническое перевооружение системы теплоснабжения для десткого сада № 30 с.Черная</t>
  </si>
  <si>
    <t>План развития Краснокамского городского округа на 2019-2021 годы</t>
  </si>
  <si>
    <t>Строительство межшкольного стадиона при СОШ МОУ № 8 и МОУ №1</t>
  </si>
  <si>
    <t>Задачи:
1. Проектирование и строительство распределительных газопроводов;
2. Обеспечение газом существующих и строящихся объектов Краснокамского района (производств, населенных пунктов, участков для многодетных семей)
3. Строительство 2-го ввода газопровода высокого давления</t>
  </si>
  <si>
    <t>Цель. Создание благоприятных и безопасных условий проживания населения на территории Краснокамского муниципального района за счет бесперебойного и качественного электроснабжения потребителей района</t>
  </si>
  <si>
    <t>Задачи:
1. Повышение эффективности работы систем теплоснабжения (снижение издержек); 
2. Перевод на индивидуальное поквартирное теплоснабжение МКД в сельских населенных пунктах;
3. Строительство автономных (или индивидуальных) газовых котельных на объектах социальной сферы и в жилищном фонде;
4. Реконструкция, модернизация, текущий, капитальный ремонт существующих сетей теплоснабжения;
5. Реконструкция и установка ИТП на объектах социальной сферы и в жилищном фонде</t>
  </si>
  <si>
    <t xml:space="preserve">Цель. Создание благоприятных и безопасных условий проживания населения на территории Краснокамского муниципального района за счет бесперебойного и качественного водоснабжения потребителей района 
</t>
  </si>
  <si>
    <t>Задачи: 
1. Повышение устойчивости и надежности работы систем водоснабжения;
2. Проектирование, строительство, реконструкция распределительных сетей водоснабжения, модернизация насосного оборудования;
3. Ликвидация бесхозяйных объектов, в том числе скважин;
4. Проектирование, строительство и обустройство местных источников водоснабжения (колодцы, родники, скважины) в малочисленных населенных пунктах</t>
  </si>
  <si>
    <t xml:space="preserve"> Задачи:
1. Повышение устойчивости и надежности работы систем водоотведения;
2. Модернизация очистных сооружений ОАО ЦБК «Кама», КБФ – филиал АО «Гознак» и реконструкция биологических очистных сооружений с.Стряпунята;
3. Проектирование и строительство канализационных насосных станций, самотечной канализации, системы ливневой канализации</t>
  </si>
  <si>
    <t>Цель. Создание благоприятных и безопасных условий проживания на территории Краснокамского муниципального района за счет улучшения транспортно-эксплуатационного состояния автодорог, повышения безопасности дорожного движения</t>
  </si>
  <si>
    <t>Задачи: 
1. Создание эффективной системы обращения с твердыми бытовыми отходами;
2. Озеленение территории, в том числе путем создания парков и скверов;
3. Восстановление нормативного состояния и развитие объектов ритуального назначения;
4. Обустройство территории лесов, регулирование антропогенной нагрузки;
5. Экологическое воспитание населения;
6. Организация мест паркования транспортных средств</t>
  </si>
  <si>
    <t>Цель. Повышение комфортности и доступности жилья</t>
  </si>
  <si>
    <t xml:space="preserve"> Задачи:
1. Повышение безопасности и комфортности проживания в многоквартирных домах;
2. Проведение капитального ремонта и модернизации многоквартирных домов;
3. Ликвидация аварийного и непригодного для проживания жилищного фонда;
4. Повышение доступности жилья</t>
  </si>
  <si>
    <t xml:space="preserve"> Задачи:
1.  Повышение эффективности охраны общественного порядка, обеспечение общественной безопасности, функционирование системы профилактики правонарушений, повышение результативности в профилактике терроризма и экстремизма;
2.  Обеспечение безопасности дорожного движения, предупреждение детского дорожно-транспортного травматизма;
3.  Предупреждение и ликвидация чрезвычайных ситуаций, предупреждение возникновения пожаров, снижение числа погибших на водных объектах;
4.  Снижение уровня незаконного распространения и потребления наркотических и психоактивных веществ, снижение алкоголизации населения и распространения ВИЧ-инфекции</t>
  </si>
  <si>
    <t>Цель. Повышение эффективности управления муниципальным имуществом и земельными участками, оптимизация состава муниципальной собственности и увеличение поступлений в бюджет Краснокамского городского округа от использования  муниципального имущества и земельных ресурсов</t>
  </si>
  <si>
    <t>Цель:  Комплексное и эффективное развитие муниципальной системы образования, обеспечивающее повышение доступности качества образования, посредством создания условий для индивидуализации образования и использования инновационных механизмов воспитания и социализации личности</t>
  </si>
  <si>
    <t xml:space="preserve"> Задачи:
1. Развитие инфраструктуры и организационно - экономических механизмов, обеспечивающих максимально равную доступность услуг дошкольного, общего, дополнительного образования детей;
2. Модернизация образовательных программ в системах дошкольного, общего, дополнительного образования детей, направленная на достижение современного качества учебных результатов и результатов социализации;
3. Создание условий для охраны и укрепления здоровья детей, их занятости во внеурочное время;
4. Создание условий для развития индивидуальных способностей детей и необходимой коррекции нарушений их развития;
5. Создание условий для развития кадрового потенциала отрасли образования;
6. Обеспечение совершенствования системы управления отраслью образования и повышения эффективности деятельности ее институтов</t>
  </si>
  <si>
    <t>Цель: Увеличение численности населения, систематически занимающегося разными формами физической культуры и спорта</t>
  </si>
  <si>
    <t>Задачи:
1. Привлечение населения к систематическим занятиям физической культурой и спортом, формирование у детей, подростков и молодежи устойчивого интереса к систематическим занятиям физической культурой и спортом и потребности в здоровом образе жизни;
2. Развитие спорта высших достижений и эффективное использование кадрового потенциала и стимулирование труда специалистов по физической культуре и спорту, спортсменов высокого класса;
3. Обеспечение качественным спортивным инвентарем детско-юношеских спортивных школ (спортивный резерв по видам спорта) и развитие сети спортивных сооружений для занятий физической культурой и спортом, в том числе для спорта высших достижений;
4. Создание и развитие эффективной и доступной для различных групп населения спортивной инфраструктуры</t>
  </si>
  <si>
    <t xml:space="preserve">Цель. Обеспечение доступности медицинской помощи и повышение эффективности медицинских услуг, объемы, виды и качество которых должны соответствовать уровню заболеваемости и потребностям населения, передовым достижениях медицинской науки 
</t>
  </si>
  <si>
    <t xml:space="preserve">Задачи:
1. Увеличение продолжительности активной жизни населения за счет формирования  здорового образа жизни, профилактики и раннего выявления заболеваний 
2. Совершенствование системы оказания специализированной, включая высокотехнологичную, медицинской помощи, скорой, в том числе скорой специализированной медицинской помощи, медицинской эвакуации 
3. Повышение доступности и качества медицинской помощи 
5. Улучшение состояния здоровья детей и матерей 
6. Развитие медицинской реабилитации и санаторно-курортного лечения, в том числе детей </t>
  </si>
  <si>
    <t>Цель. Обеспечение  гражданского единства, гармонизация межнациональных и межконфессиональных отношений, создание системы патриотического воспитания жителей на территории Краснокамского годского округа</t>
  </si>
  <si>
    <t>Задачи:
1. Формирование гражданского мира и межнационального согласия на территории Краснокамского муниципального района;
2. Обеспечение эффективного взаимодействия общества и власти, реализация основных форм гражданского участия в решении вопросов местного значения;
3.  Развитие политической и правовой культуры населения Краснокамского городского округа и содействие формированию у жителей патриотизма, гражданской позиции, нравственных взглядов, содержанием которых является любовь к Отечеству, истории и культурным особенностям своей Родины, готовности к выполнению гражданского долга и конституционных обязанностей по защите Родины</t>
  </si>
  <si>
    <t>Ремонт  автомобильной дороги по ул. Ново-Стройки г.Краснокамска</t>
  </si>
  <si>
    <t>Наличие газопровода</t>
  </si>
  <si>
    <t>Наличие реконструированного центрального парка культуры и отдыха (проспект Маяковского г.Краснокамска)</t>
  </si>
  <si>
    <t>Реконструкция центральной набережной  р.Кама (ул.50 лет октября)</t>
  </si>
  <si>
    <t>Наличие отремонтированной площади МАУ "Районный дворец культуры"</t>
  </si>
  <si>
    <t>Наличие реконструированной центральной набережной  р.Кама (ул.50 лет октября)</t>
  </si>
  <si>
    <t>Наличие футбольного поля в ЗДОЛ "Лесная сказка"</t>
  </si>
  <si>
    <t>Наличие реконструированного здания МУ "КГФСК"</t>
  </si>
  <si>
    <t>Наличие отремонтированных  помещений МБУ ФОК "Олимпийский"</t>
  </si>
  <si>
    <t xml:space="preserve">Наличие отремонтированных  помещений МАУ ДО ДЮСШ п.Майский </t>
  </si>
  <si>
    <t>Наличие отремонтированных  помещений МАУ ДО ДЮСШ г.Краснокамска</t>
  </si>
  <si>
    <t xml:space="preserve">Наличие отремонтированных  помещений МАУ "Ледовый" </t>
  </si>
  <si>
    <t>Наличие отремонтированного дорожного полотна</t>
  </si>
  <si>
    <t xml:space="preserve"> Задач: Создание качественной и эффективной системы уличного освещения населенных пунктов района, частного сектора, участков для многодетных семей
</t>
  </si>
  <si>
    <t>Установка ограждаений кладбищ с. Черная, с. Мысы</t>
  </si>
  <si>
    <t>Ремонт и обустройство дворовых территорий многоквартирных домов</t>
  </si>
  <si>
    <t>Наличие обустроенных и отремонтированных домов</t>
  </si>
  <si>
    <t>Цели:
1. Обеспечение бесперебойной и безаварийной работы систем  газоснабжения Краснокамского городского округа
2. Доведение уровня газификации населенных пунктов округа до 89,5 %</t>
  </si>
  <si>
    <t xml:space="preserve"> Цель. Создание благоприятных и безопасных условий проживания населения на территории Краснокамского городского округа за счет бесперебойного и качественного теплоснабжения потребителей района</t>
  </si>
  <si>
    <t xml:space="preserve"> Цель. Создание благоприятных и безопасных условий проживания населения на территории Краснокамского городского округа за счет бесперебойного и качественного водоотведения потребителей района
</t>
  </si>
  <si>
    <t xml:space="preserve"> Задачи:  
1. Приведение автомобильных дорог и улично-дорожной сети в нормативное состояние и реконструкция дорог общего пользования и дорожных сооружений, в том числе обеспечение ливневой канализацией;
2. Принятие бесхозяйных дорог в собственность Краснокамского городского округа</t>
  </si>
  <si>
    <t>Цель. Повышение уровня благоустройства территории Краснокамского городского округа  и сохранение благоприятной окружающей среды</t>
  </si>
  <si>
    <t>Цель. Повышение уровня безопасности населения и территории Краснокамского городского округа</t>
  </si>
  <si>
    <t>Задачи:
1. Вовлечение в оборот земельных участков под жилищное строительство и строительство промышленных предприятий и промышленных парков;
2. Увеличение доходов консолидированного бюджета Краснокамского городского округа  от использования и распоряжения земельными участками, в том числе снижение дебиторской задолженности по арендной плате за землю;                                                           
3.  Реализация указов Президента Российской Федерации в части обеспечения многодетных семей Краснокамского муниципального района земельными участками                                                                                                                                                                                               4. Увеличение доходов консолидированного бюджета Краснокамского ородского округа от использования и распоряжения имуществом;                                                              
5.  Обеспечение эффективного управления, распоряжения, использования, сохранности муниципального имущества и обеспечение полноты и достоверности данных реестра муниципальной собственности Краснокамского городского округа</t>
  </si>
  <si>
    <t>Цель: Сохранение и развитие сферы культуры и искусства, реализация  молодежной политики в Краснокамском городском округе</t>
  </si>
  <si>
    <t>Задачи:
1. Создание условий для развития и  самореализации творческой инициативы населения и широкого участия жителей; 
2. Сохранение культурной самобытности населения Краснокамского муниципального района;
3. Развитие сети муниципальных библиотек как публичных центров правовой, деловой и социально значимой информации;
4. Организация дополнительного образования в учреждениях сферы молодежной политики по основным и дополнительным программам;
5. Формирование кадрового потенциала в учреждениях культуры;
6.  Развитие материально-технической базы и приведение в нормативное состояние существующих объектов, занимаемых учреждениями культуры и молодежной политики</t>
  </si>
  <si>
    <t>ФЦБ "Социальная сфера"</t>
  </si>
  <si>
    <t xml:space="preserve">Проектирование и строительство распределительного газопровода к жилым домам усадебной застройки по ул. Новой стройки от дома № 29 (в границах пер. Безымянный - пер. Речной) в микрорайоне Матросова г.Краснокамска" </t>
  </si>
  <si>
    <r>
      <t>Строительство распределительного газопровода  д. Конец-Бор МСП</t>
    </r>
    <r>
      <rPr>
        <sz val="12"/>
        <rFont val="Times New Roman"/>
        <family val="1"/>
        <charset val="204"/>
      </rPr>
      <t xml:space="preserve"> (3 очередь)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</si>
</sst>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66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top"/>
    </xf>
    <xf numFmtId="0" fontId="5" fillId="0" borderId="1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5" fillId="3" borderId="1" xfId="0" applyFont="1" applyFill="1" applyBorder="1" applyAlignment="1">
      <alignment horizontal="justify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3" borderId="8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justify" vertical="center" wrapText="1"/>
    </xf>
    <xf numFmtId="4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2" fontId="1" fillId="3" borderId="1" xfId="0" applyNumberFormat="1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vertical="center" wrapText="1"/>
    </xf>
    <xf numFmtId="2" fontId="7" fillId="3" borderId="1" xfId="0" applyNumberFormat="1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0" fillId="3" borderId="0" xfId="0" applyFill="1"/>
    <xf numFmtId="0" fontId="3" fillId="3" borderId="0" xfId="0" applyFont="1" applyFill="1" applyBorder="1" applyAlignment="1">
      <alignment vertical="center" wrapText="1"/>
    </xf>
    <xf numFmtId="4" fontId="3" fillId="3" borderId="8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justify" vertical="top"/>
    </xf>
    <xf numFmtId="2" fontId="7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wrapText="1"/>
    </xf>
    <xf numFmtId="0" fontId="0" fillId="3" borderId="1" xfId="0" applyFill="1" applyBorder="1" applyAlignment="1">
      <alignment horizontal="left" vertical="top"/>
    </xf>
    <xf numFmtId="0" fontId="0" fillId="0" borderId="0" xfId="0" applyAlignment="1">
      <alignment horizontal="left" vertical="top"/>
    </xf>
    <xf numFmtId="4" fontId="7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5"/>
  <sheetViews>
    <sheetView tabSelected="1" view="pageBreakPreview" zoomScale="80" zoomScaleNormal="70" zoomScaleSheetLayoutView="80" workbookViewId="0">
      <selection activeCell="C340" sqref="C340"/>
    </sheetView>
  </sheetViews>
  <sheetFormatPr defaultRowHeight="15" x14ac:dyDescent="0.25"/>
  <cols>
    <col min="1" max="1" width="6.85546875" customWidth="1"/>
    <col min="2" max="2" width="35.85546875" customWidth="1"/>
    <col min="3" max="3" width="13.28515625" customWidth="1"/>
    <col min="4" max="4" width="14.5703125" customWidth="1"/>
    <col min="5" max="5" width="16.140625" customWidth="1"/>
    <col min="6" max="6" width="14.28515625" customWidth="1"/>
    <col min="7" max="7" width="12.7109375" customWidth="1"/>
    <col min="8" max="8" width="32.7109375" customWidth="1"/>
  </cols>
  <sheetData>
    <row r="1" spans="1:8" ht="46.5" customHeight="1" x14ac:dyDescent="0.25">
      <c r="A1" s="72" t="s">
        <v>480</v>
      </c>
      <c r="B1" s="73"/>
      <c r="C1" s="73"/>
      <c r="D1" s="73"/>
      <c r="E1" s="73"/>
      <c r="F1" s="73"/>
      <c r="G1" s="73"/>
      <c r="H1" s="74"/>
    </row>
    <row r="2" spans="1:8" ht="31.5" customHeight="1" x14ac:dyDescent="0.25">
      <c r="A2" s="78" t="s">
        <v>427</v>
      </c>
      <c r="B2" s="78" t="s">
        <v>426</v>
      </c>
      <c r="C2" s="78" t="s">
        <v>425</v>
      </c>
      <c r="D2" s="78"/>
      <c r="E2" s="78"/>
      <c r="F2" s="78"/>
      <c r="G2" s="78"/>
      <c r="H2" s="78" t="s">
        <v>424</v>
      </c>
    </row>
    <row r="3" spans="1:8" ht="15.75" x14ac:dyDescent="0.25">
      <c r="A3" s="78"/>
      <c r="B3" s="78"/>
      <c r="C3" s="1">
        <v>2017</v>
      </c>
      <c r="D3" s="1">
        <v>2018</v>
      </c>
      <c r="E3" s="1">
        <v>2019</v>
      </c>
      <c r="F3" s="1">
        <v>2020</v>
      </c>
      <c r="G3" s="1">
        <v>2021</v>
      </c>
      <c r="H3" s="78"/>
    </row>
    <row r="4" spans="1:8" ht="15.75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</row>
    <row r="5" spans="1:8" ht="25.5" customHeight="1" x14ac:dyDescent="0.25">
      <c r="A5" s="79" t="s">
        <v>430</v>
      </c>
      <c r="B5" s="79"/>
      <c r="C5" s="79"/>
      <c r="D5" s="79"/>
      <c r="E5" s="79"/>
      <c r="F5" s="79"/>
      <c r="G5" s="79"/>
      <c r="H5" s="79"/>
    </row>
    <row r="6" spans="1:8" ht="23.25" customHeight="1" x14ac:dyDescent="0.25">
      <c r="A6" s="75" t="s">
        <v>428</v>
      </c>
      <c r="B6" s="76"/>
      <c r="C6" s="76"/>
      <c r="D6" s="76"/>
      <c r="E6" s="76"/>
      <c r="F6" s="76"/>
      <c r="G6" s="76"/>
      <c r="H6" s="77"/>
    </row>
    <row r="7" spans="1:8" ht="47.25" customHeight="1" x14ac:dyDescent="0.25">
      <c r="A7" s="5"/>
      <c r="B7" s="80" t="s">
        <v>519</v>
      </c>
      <c r="C7" s="80"/>
      <c r="D7" s="80"/>
      <c r="E7" s="80"/>
      <c r="F7" s="80"/>
      <c r="G7" s="80"/>
      <c r="H7" s="81"/>
    </row>
    <row r="8" spans="1:8" ht="81.75" customHeight="1" x14ac:dyDescent="0.25">
      <c r="A8" s="5"/>
      <c r="B8" s="80" t="s">
        <v>482</v>
      </c>
      <c r="C8" s="80"/>
      <c r="D8" s="80"/>
      <c r="E8" s="80"/>
      <c r="F8" s="80"/>
      <c r="G8" s="80"/>
      <c r="H8" s="81"/>
    </row>
    <row r="9" spans="1:8" ht="15.75" x14ac:dyDescent="0.25">
      <c r="A9" s="3"/>
      <c r="B9" s="3" t="s">
        <v>0</v>
      </c>
      <c r="C9" s="3">
        <f>SUM(C10:C66)</f>
        <v>9372.7999999999993</v>
      </c>
      <c r="D9" s="3">
        <f t="shared" ref="D9:G9" si="0">SUM(D10:D66)</f>
        <v>16684.400000000001</v>
      </c>
      <c r="E9" s="3">
        <f t="shared" si="0"/>
        <v>162348.5</v>
      </c>
      <c r="F9" s="3">
        <f t="shared" si="0"/>
        <v>48330</v>
      </c>
      <c r="G9" s="3">
        <f t="shared" si="0"/>
        <v>124440</v>
      </c>
      <c r="H9" s="3"/>
    </row>
    <row r="10" spans="1:8" ht="126" x14ac:dyDescent="0.25">
      <c r="A10" s="10">
        <v>1</v>
      </c>
      <c r="B10" s="11" t="s">
        <v>529</v>
      </c>
      <c r="C10" s="10">
        <v>0</v>
      </c>
      <c r="D10" s="12">
        <v>330</v>
      </c>
      <c r="E10" s="12">
        <v>3850</v>
      </c>
      <c r="F10" s="12">
        <v>0</v>
      </c>
      <c r="G10" s="10">
        <v>0</v>
      </c>
      <c r="H10" s="11" t="s">
        <v>1</v>
      </c>
    </row>
    <row r="11" spans="1:8" ht="78" customHeight="1" x14ac:dyDescent="0.25">
      <c r="A11" s="10">
        <v>2</v>
      </c>
      <c r="B11" s="11" t="s">
        <v>2</v>
      </c>
      <c r="C11" s="10">
        <v>0</v>
      </c>
      <c r="D11" s="12">
        <v>0</v>
      </c>
      <c r="E11" s="12">
        <v>0</v>
      </c>
      <c r="F11" s="10">
        <v>1200</v>
      </c>
      <c r="G11" s="10">
        <v>0</v>
      </c>
      <c r="H11" s="11" t="s">
        <v>3</v>
      </c>
    </row>
    <row r="12" spans="1:8" ht="63" x14ac:dyDescent="0.25">
      <c r="A12" s="10">
        <v>3</v>
      </c>
      <c r="B12" s="11" t="s">
        <v>4</v>
      </c>
      <c r="C12" s="12">
        <v>1700</v>
      </c>
      <c r="D12" s="10">
        <v>0</v>
      </c>
      <c r="E12" s="10">
        <v>0</v>
      </c>
      <c r="F12" s="10">
        <v>0</v>
      </c>
      <c r="G12" s="10">
        <v>0</v>
      </c>
      <c r="H12" s="11" t="s">
        <v>5</v>
      </c>
    </row>
    <row r="13" spans="1:8" ht="78" customHeight="1" x14ac:dyDescent="0.25">
      <c r="A13" s="10">
        <v>4</v>
      </c>
      <c r="B13" s="11" t="s">
        <v>6</v>
      </c>
      <c r="C13" s="10">
        <v>0</v>
      </c>
      <c r="D13" s="12">
        <v>0</v>
      </c>
      <c r="E13" s="12">
        <v>1500</v>
      </c>
      <c r="F13" s="10">
        <v>7500</v>
      </c>
      <c r="G13" s="10">
        <v>0</v>
      </c>
      <c r="H13" s="11" t="s">
        <v>7</v>
      </c>
    </row>
    <row r="14" spans="1:8" ht="78" customHeight="1" x14ac:dyDescent="0.25">
      <c r="A14" s="10">
        <v>5</v>
      </c>
      <c r="B14" s="11" t="s">
        <v>446</v>
      </c>
      <c r="C14" s="10">
        <v>0</v>
      </c>
      <c r="D14" s="10">
        <v>0</v>
      </c>
      <c r="E14" s="10">
        <v>0</v>
      </c>
      <c r="F14" s="12">
        <v>1500</v>
      </c>
      <c r="G14" s="12"/>
      <c r="H14" s="11" t="s">
        <v>8</v>
      </c>
    </row>
    <row r="15" spans="1:8" ht="81" customHeight="1" x14ac:dyDescent="0.25">
      <c r="A15" s="10">
        <v>6</v>
      </c>
      <c r="B15" s="11" t="s">
        <v>9</v>
      </c>
      <c r="C15" s="10">
        <v>0</v>
      </c>
      <c r="D15" s="10">
        <v>0</v>
      </c>
      <c r="E15" s="10">
        <v>0</v>
      </c>
      <c r="F15" s="12">
        <v>0</v>
      </c>
      <c r="G15" s="12">
        <v>1800</v>
      </c>
      <c r="H15" s="11" t="s">
        <v>10</v>
      </c>
    </row>
    <row r="16" spans="1:8" ht="86.25" customHeight="1" x14ac:dyDescent="0.25">
      <c r="A16" s="10">
        <v>7</v>
      </c>
      <c r="B16" s="11" t="s">
        <v>450</v>
      </c>
      <c r="C16" s="10">
        <v>0</v>
      </c>
      <c r="D16" s="10">
        <v>0</v>
      </c>
      <c r="E16" s="10">
        <v>3000</v>
      </c>
      <c r="F16" s="12">
        <v>0</v>
      </c>
      <c r="G16" s="12">
        <v>0</v>
      </c>
      <c r="H16" s="11" t="s">
        <v>293</v>
      </c>
    </row>
    <row r="17" spans="1:8" ht="81" customHeight="1" x14ac:dyDescent="0.25">
      <c r="A17" s="10">
        <v>8</v>
      </c>
      <c r="B17" s="11" t="s">
        <v>449</v>
      </c>
      <c r="C17" s="10">
        <v>0</v>
      </c>
      <c r="D17" s="10">
        <v>0</v>
      </c>
      <c r="E17" s="10">
        <v>2700</v>
      </c>
      <c r="F17" s="12">
        <v>0</v>
      </c>
      <c r="G17" s="12">
        <v>0</v>
      </c>
      <c r="H17" s="11" t="s">
        <v>293</v>
      </c>
    </row>
    <row r="18" spans="1:8" ht="58.5" customHeight="1" x14ac:dyDescent="0.25">
      <c r="A18" s="10">
        <v>9</v>
      </c>
      <c r="B18" s="11" t="s">
        <v>448</v>
      </c>
      <c r="C18" s="10">
        <v>0</v>
      </c>
      <c r="D18" s="10">
        <v>0</v>
      </c>
      <c r="E18" s="10">
        <v>300</v>
      </c>
      <c r="F18" s="12">
        <v>0</v>
      </c>
      <c r="G18" s="12">
        <v>0</v>
      </c>
      <c r="H18" s="11" t="s">
        <v>293</v>
      </c>
    </row>
    <row r="19" spans="1:8" ht="54.75" customHeight="1" x14ac:dyDescent="0.25">
      <c r="A19" s="10">
        <v>10</v>
      </c>
      <c r="B19" s="11" t="s">
        <v>447</v>
      </c>
      <c r="C19" s="10">
        <v>0</v>
      </c>
      <c r="D19" s="10">
        <v>0</v>
      </c>
      <c r="E19" s="10">
        <v>0</v>
      </c>
      <c r="F19" s="12">
        <v>0</v>
      </c>
      <c r="G19" s="12">
        <v>300</v>
      </c>
      <c r="H19" s="11" t="s">
        <v>293</v>
      </c>
    </row>
    <row r="20" spans="1:8" ht="57" customHeight="1" x14ac:dyDescent="0.25">
      <c r="A20" s="10">
        <v>11</v>
      </c>
      <c r="B20" s="11" t="s">
        <v>447</v>
      </c>
      <c r="C20" s="10">
        <v>0</v>
      </c>
      <c r="D20" s="10">
        <v>0</v>
      </c>
      <c r="E20" s="10">
        <v>0</v>
      </c>
      <c r="F20" s="12">
        <v>0</v>
      </c>
      <c r="G20" s="12">
        <v>300</v>
      </c>
      <c r="H20" s="11" t="s">
        <v>293</v>
      </c>
    </row>
    <row r="21" spans="1:8" ht="45.75" customHeight="1" x14ac:dyDescent="0.25">
      <c r="A21" s="10">
        <v>12</v>
      </c>
      <c r="B21" s="11" t="s">
        <v>451</v>
      </c>
      <c r="C21" s="10">
        <v>0</v>
      </c>
      <c r="D21" s="10">
        <v>0</v>
      </c>
      <c r="E21" s="10">
        <v>0</v>
      </c>
      <c r="F21" s="12">
        <v>0</v>
      </c>
      <c r="G21" s="12">
        <v>690</v>
      </c>
      <c r="H21" s="11" t="s">
        <v>293</v>
      </c>
    </row>
    <row r="22" spans="1:8" ht="58.5" customHeight="1" x14ac:dyDescent="0.25">
      <c r="A22" s="10">
        <v>13</v>
      </c>
      <c r="B22" s="11" t="s">
        <v>452</v>
      </c>
      <c r="C22" s="10">
        <v>0</v>
      </c>
      <c r="D22" s="10">
        <v>0</v>
      </c>
      <c r="E22" s="10">
        <v>0</v>
      </c>
      <c r="F22" s="12">
        <v>690</v>
      </c>
      <c r="G22" s="12">
        <v>0</v>
      </c>
      <c r="H22" s="11" t="s">
        <v>293</v>
      </c>
    </row>
    <row r="23" spans="1:8" ht="58.5" customHeight="1" x14ac:dyDescent="0.25">
      <c r="A23" s="10">
        <v>14</v>
      </c>
      <c r="B23" s="11" t="s">
        <v>453</v>
      </c>
      <c r="C23" s="10">
        <v>0</v>
      </c>
      <c r="D23" s="10">
        <v>0</v>
      </c>
      <c r="E23" s="10">
        <v>0</v>
      </c>
      <c r="F23" s="12">
        <v>300</v>
      </c>
      <c r="G23" s="12">
        <v>0</v>
      </c>
      <c r="H23" s="11" t="s">
        <v>293</v>
      </c>
    </row>
    <row r="24" spans="1:8" ht="47.25" x14ac:dyDescent="0.25">
      <c r="A24" s="10">
        <v>15</v>
      </c>
      <c r="B24" s="11" t="s">
        <v>454</v>
      </c>
      <c r="C24" s="10">
        <v>0</v>
      </c>
      <c r="D24" s="10">
        <v>0</v>
      </c>
      <c r="E24" s="10">
        <v>0</v>
      </c>
      <c r="F24" s="12">
        <v>0</v>
      </c>
      <c r="G24" s="12">
        <v>2250</v>
      </c>
      <c r="H24" s="11" t="s">
        <v>293</v>
      </c>
    </row>
    <row r="25" spans="1:8" ht="63" x14ac:dyDescent="0.25">
      <c r="A25" s="10">
        <v>16</v>
      </c>
      <c r="B25" s="11" t="s">
        <v>455</v>
      </c>
      <c r="C25" s="10">
        <v>0</v>
      </c>
      <c r="D25" s="10">
        <v>0</v>
      </c>
      <c r="E25" s="10">
        <v>0</v>
      </c>
      <c r="F25" s="12">
        <v>1050</v>
      </c>
      <c r="G25" s="12"/>
      <c r="H25" s="11" t="s">
        <v>293</v>
      </c>
    </row>
    <row r="26" spans="1:8" ht="47.25" x14ac:dyDescent="0.25">
      <c r="A26" s="10">
        <v>17</v>
      </c>
      <c r="B26" s="11" t="s">
        <v>456</v>
      </c>
      <c r="C26" s="10">
        <v>0</v>
      </c>
      <c r="D26" s="10">
        <v>0</v>
      </c>
      <c r="E26" s="10">
        <v>3900</v>
      </c>
      <c r="F26" s="12">
        <v>0</v>
      </c>
      <c r="G26" s="12">
        <v>0</v>
      </c>
      <c r="H26" s="11" t="s">
        <v>293</v>
      </c>
    </row>
    <row r="27" spans="1:8" ht="47.25" x14ac:dyDescent="0.25">
      <c r="A27" s="10">
        <v>18</v>
      </c>
      <c r="B27" s="11" t="s">
        <v>457</v>
      </c>
      <c r="C27" s="10">
        <v>0</v>
      </c>
      <c r="D27" s="10">
        <v>0</v>
      </c>
      <c r="E27" s="10">
        <v>345</v>
      </c>
      <c r="F27" s="12">
        <v>0</v>
      </c>
      <c r="G27" s="12">
        <v>0</v>
      </c>
      <c r="H27" s="11" t="s">
        <v>293</v>
      </c>
    </row>
    <row r="28" spans="1:8" ht="53.25" customHeight="1" x14ac:dyDescent="0.25">
      <c r="A28" s="10">
        <v>19</v>
      </c>
      <c r="B28" s="11" t="s">
        <v>458</v>
      </c>
      <c r="C28" s="10">
        <v>0</v>
      </c>
      <c r="D28" s="10">
        <v>0</v>
      </c>
      <c r="E28" s="10">
        <v>540</v>
      </c>
      <c r="F28" s="12">
        <v>0</v>
      </c>
      <c r="G28" s="12">
        <v>0</v>
      </c>
      <c r="H28" s="11" t="s">
        <v>293</v>
      </c>
    </row>
    <row r="29" spans="1:8" ht="47.25" x14ac:dyDescent="0.25">
      <c r="A29" s="10">
        <v>20</v>
      </c>
      <c r="B29" s="11" t="s">
        <v>459</v>
      </c>
      <c r="C29" s="10">
        <v>0</v>
      </c>
      <c r="D29" s="10">
        <v>0</v>
      </c>
      <c r="E29" s="10">
        <v>540</v>
      </c>
      <c r="F29" s="12">
        <v>0</v>
      </c>
      <c r="G29" s="12">
        <v>0</v>
      </c>
      <c r="H29" s="11" t="s">
        <v>293</v>
      </c>
    </row>
    <row r="30" spans="1:8" ht="52.5" customHeight="1" x14ac:dyDescent="0.25">
      <c r="A30" s="10">
        <v>21</v>
      </c>
      <c r="B30" s="11" t="s">
        <v>460</v>
      </c>
      <c r="C30" s="10">
        <v>0</v>
      </c>
      <c r="D30" s="10">
        <v>0</v>
      </c>
      <c r="E30" s="10">
        <v>240</v>
      </c>
      <c r="F30" s="12">
        <v>0</v>
      </c>
      <c r="G30" s="12">
        <v>0</v>
      </c>
      <c r="H30" s="11" t="s">
        <v>293</v>
      </c>
    </row>
    <row r="31" spans="1:8" ht="47.25" x14ac:dyDescent="0.25">
      <c r="A31" s="10">
        <v>22</v>
      </c>
      <c r="B31" s="11" t="s">
        <v>461</v>
      </c>
      <c r="C31" s="10">
        <v>0</v>
      </c>
      <c r="D31" s="10">
        <v>0</v>
      </c>
      <c r="E31" s="10">
        <v>240</v>
      </c>
      <c r="F31" s="12">
        <v>0</v>
      </c>
      <c r="G31" s="12">
        <v>0</v>
      </c>
      <c r="H31" s="11" t="s">
        <v>293</v>
      </c>
    </row>
    <row r="32" spans="1:8" ht="47.25" x14ac:dyDescent="0.25">
      <c r="A32" s="10">
        <v>23</v>
      </c>
      <c r="B32" s="11" t="s">
        <v>462</v>
      </c>
      <c r="C32" s="10">
        <v>0</v>
      </c>
      <c r="D32" s="10">
        <v>0</v>
      </c>
      <c r="E32" s="10">
        <v>360</v>
      </c>
      <c r="F32" s="12">
        <v>0</v>
      </c>
      <c r="G32" s="12">
        <v>0</v>
      </c>
      <c r="H32" s="11" t="s">
        <v>293</v>
      </c>
    </row>
    <row r="33" spans="1:8" ht="49.5" customHeight="1" x14ac:dyDescent="0.25">
      <c r="A33" s="10">
        <v>24</v>
      </c>
      <c r="B33" s="11" t="s">
        <v>463</v>
      </c>
      <c r="C33" s="10">
        <v>0</v>
      </c>
      <c r="D33" s="10">
        <v>0</v>
      </c>
      <c r="E33" s="10">
        <v>0</v>
      </c>
      <c r="F33" s="12">
        <v>2340</v>
      </c>
      <c r="G33" s="12">
        <v>0</v>
      </c>
      <c r="H33" s="11" t="s">
        <v>293</v>
      </c>
    </row>
    <row r="34" spans="1:8" ht="51" customHeight="1" x14ac:dyDescent="0.25">
      <c r="A34" s="10">
        <v>25</v>
      </c>
      <c r="B34" s="11" t="s">
        <v>464</v>
      </c>
      <c r="C34" s="10">
        <v>0</v>
      </c>
      <c r="D34" s="10">
        <v>0</v>
      </c>
      <c r="E34" s="10">
        <v>450</v>
      </c>
      <c r="F34" s="12">
        <v>0</v>
      </c>
      <c r="G34" s="12">
        <v>0</v>
      </c>
      <c r="H34" s="11" t="s">
        <v>293</v>
      </c>
    </row>
    <row r="35" spans="1:8" ht="51" customHeight="1" x14ac:dyDescent="0.25">
      <c r="A35" s="10">
        <v>26</v>
      </c>
      <c r="B35" s="11" t="s">
        <v>465</v>
      </c>
      <c r="C35" s="10">
        <v>0</v>
      </c>
      <c r="D35" s="10">
        <v>0</v>
      </c>
      <c r="E35" s="10">
        <v>300</v>
      </c>
      <c r="F35" s="12">
        <v>0</v>
      </c>
      <c r="G35" s="12">
        <v>0</v>
      </c>
      <c r="H35" s="11" t="s">
        <v>293</v>
      </c>
    </row>
    <row r="36" spans="1:8" ht="51" customHeight="1" x14ac:dyDescent="0.25">
      <c r="A36" s="10">
        <v>27</v>
      </c>
      <c r="B36" s="11" t="s">
        <v>466</v>
      </c>
      <c r="C36" s="10">
        <v>0</v>
      </c>
      <c r="D36" s="10">
        <v>0</v>
      </c>
      <c r="E36" s="10">
        <v>450</v>
      </c>
      <c r="F36" s="12">
        <v>0</v>
      </c>
      <c r="G36" s="12">
        <v>0</v>
      </c>
      <c r="H36" s="11" t="s">
        <v>293</v>
      </c>
    </row>
    <row r="37" spans="1:8" ht="47.25" x14ac:dyDescent="0.25">
      <c r="A37" s="10">
        <v>28</v>
      </c>
      <c r="B37" s="11" t="s">
        <v>467</v>
      </c>
      <c r="C37" s="10">
        <v>0</v>
      </c>
      <c r="D37" s="10">
        <v>0</v>
      </c>
      <c r="E37" s="10">
        <v>660</v>
      </c>
      <c r="F37" s="12">
        <v>0</v>
      </c>
      <c r="G37" s="12">
        <v>0</v>
      </c>
      <c r="H37" s="11" t="s">
        <v>293</v>
      </c>
    </row>
    <row r="38" spans="1:8" ht="52.5" customHeight="1" x14ac:dyDescent="0.25">
      <c r="A38" s="10">
        <v>29</v>
      </c>
      <c r="B38" s="11" t="s">
        <v>468</v>
      </c>
      <c r="C38" s="10">
        <v>0</v>
      </c>
      <c r="D38" s="10">
        <v>0</v>
      </c>
      <c r="E38" s="10">
        <v>0</v>
      </c>
      <c r="F38" s="12">
        <v>450</v>
      </c>
      <c r="G38" s="12">
        <v>0</v>
      </c>
      <c r="H38" s="11" t="s">
        <v>293</v>
      </c>
    </row>
    <row r="39" spans="1:8" ht="31.5" x14ac:dyDescent="0.25">
      <c r="A39" s="10">
        <v>30</v>
      </c>
      <c r="B39" s="11" t="s">
        <v>469</v>
      </c>
      <c r="C39" s="10">
        <v>0</v>
      </c>
      <c r="D39" s="10">
        <v>0</v>
      </c>
      <c r="E39" s="10">
        <v>1200</v>
      </c>
      <c r="F39" s="12">
        <v>0</v>
      </c>
      <c r="G39" s="12">
        <v>0</v>
      </c>
      <c r="H39" s="11" t="s">
        <v>503</v>
      </c>
    </row>
    <row r="40" spans="1:8" ht="68.25" customHeight="1" x14ac:dyDescent="0.25">
      <c r="A40" s="13">
        <v>31</v>
      </c>
      <c r="B40" s="11" t="s">
        <v>11</v>
      </c>
      <c r="C40" s="12">
        <v>0</v>
      </c>
      <c r="D40" s="52">
        <v>5267.9</v>
      </c>
      <c r="E40" s="10">
        <v>0</v>
      </c>
      <c r="F40" s="10">
        <v>0</v>
      </c>
      <c r="G40" s="10">
        <v>0</v>
      </c>
      <c r="H40" s="11" t="s">
        <v>12</v>
      </c>
    </row>
    <row r="41" spans="1:8" ht="63" x14ac:dyDescent="0.25">
      <c r="A41" s="10">
        <v>32</v>
      </c>
      <c r="B41" s="11" t="s">
        <v>13</v>
      </c>
      <c r="C41" s="12"/>
      <c r="D41" s="12"/>
      <c r="E41" s="14">
        <v>26493.9</v>
      </c>
      <c r="F41" s="10">
        <v>0</v>
      </c>
      <c r="G41" s="10">
        <v>0</v>
      </c>
      <c r="H41" s="11" t="s">
        <v>14</v>
      </c>
    </row>
    <row r="42" spans="1:8" ht="66.75" customHeight="1" x14ac:dyDescent="0.25">
      <c r="A42" s="10">
        <v>33</v>
      </c>
      <c r="B42" s="11" t="s">
        <v>15</v>
      </c>
      <c r="C42" s="10">
        <v>0</v>
      </c>
      <c r="D42" s="12"/>
      <c r="E42" s="14">
        <v>20471.5</v>
      </c>
      <c r="F42" s="10">
        <v>0</v>
      </c>
      <c r="G42" s="10">
        <v>0</v>
      </c>
      <c r="H42" s="11" t="s">
        <v>16</v>
      </c>
    </row>
    <row r="43" spans="1:8" ht="57" customHeight="1" x14ac:dyDescent="0.25">
      <c r="A43" s="10">
        <v>34</v>
      </c>
      <c r="B43" s="11" t="s">
        <v>17</v>
      </c>
      <c r="C43" s="10">
        <v>0</v>
      </c>
      <c r="D43" s="10">
        <v>0</v>
      </c>
      <c r="E43" s="12">
        <v>10000</v>
      </c>
      <c r="F43" s="10">
        <v>0</v>
      </c>
      <c r="G43" s="10">
        <v>0</v>
      </c>
      <c r="H43" s="11" t="s">
        <v>18</v>
      </c>
    </row>
    <row r="44" spans="1:8" ht="61.5" customHeight="1" x14ac:dyDescent="0.25">
      <c r="A44" s="10">
        <v>35</v>
      </c>
      <c r="B44" s="11" t="s">
        <v>19</v>
      </c>
      <c r="C44" s="10">
        <v>0</v>
      </c>
      <c r="D44" s="10">
        <v>0</v>
      </c>
      <c r="E44" s="12">
        <v>10000</v>
      </c>
      <c r="F44" s="10">
        <v>0</v>
      </c>
      <c r="G44" s="10">
        <v>0</v>
      </c>
      <c r="H44" s="11" t="s">
        <v>18</v>
      </c>
    </row>
    <row r="45" spans="1:8" ht="75" customHeight="1" x14ac:dyDescent="0.25">
      <c r="A45" s="10">
        <v>36</v>
      </c>
      <c r="B45" s="11" t="s">
        <v>20</v>
      </c>
      <c r="C45" s="10">
        <v>0</v>
      </c>
      <c r="D45" s="10">
        <v>0</v>
      </c>
      <c r="E45" s="10">
        <v>0</v>
      </c>
      <c r="F45" s="12">
        <v>0</v>
      </c>
      <c r="G45" s="12">
        <v>10000</v>
      </c>
      <c r="H45" s="11" t="s">
        <v>21</v>
      </c>
    </row>
    <row r="46" spans="1:8" ht="54" customHeight="1" x14ac:dyDescent="0.25">
      <c r="A46" s="10">
        <v>37</v>
      </c>
      <c r="B46" s="11" t="s">
        <v>22</v>
      </c>
      <c r="C46" s="10">
        <v>0</v>
      </c>
      <c r="D46" s="10">
        <v>0</v>
      </c>
      <c r="E46" s="10">
        <v>0</v>
      </c>
      <c r="F46" s="12">
        <v>8000</v>
      </c>
      <c r="G46" s="12">
        <v>0</v>
      </c>
      <c r="H46" s="11" t="s">
        <v>23</v>
      </c>
    </row>
    <row r="47" spans="1:8" ht="63" x14ac:dyDescent="0.25">
      <c r="A47" s="10">
        <v>38</v>
      </c>
      <c r="B47" s="11" t="s">
        <v>24</v>
      </c>
      <c r="C47" s="12">
        <v>0</v>
      </c>
      <c r="D47" s="10">
        <v>0</v>
      </c>
      <c r="E47" s="15">
        <v>14013.2</v>
      </c>
      <c r="F47" s="10">
        <v>0</v>
      </c>
      <c r="G47" s="10">
        <v>0</v>
      </c>
      <c r="H47" s="11" t="s">
        <v>25</v>
      </c>
    </row>
    <row r="48" spans="1:8" ht="42" customHeight="1" x14ac:dyDescent="0.25">
      <c r="A48" s="10">
        <v>39</v>
      </c>
      <c r="B48" s="11" t="s">
        <v>26</v>
      </c>
      <c r="C48" s="10">
        <v>0</v>
      </c>
      <c r="D48" s="12">
        <v>2000</v>
      </c>
      <c r="E48" s="10">
        <v>0</v>
      </c>
      <c r="F48" s="10">
        <v>0</v>
      </c>
      <c r="G48" s="10">
        <v>0</v>
      </c>
      <c r="H48" s="11" t="s">
        <v>27</v>
      </c>
    </row>
    <row r="49" spans="1:8" ht="82.5" customHeight="1" x14ac:dyDescent="0.25">
      <c r="A49" s="10">
        <v>40</v>
      </c>
      <c r="B49" s="11" t="s">
        <v>28</v>
      </c>
      <c r="C49" s="10">
        <v>0</v>
      </c>
      <c r="D49" s="10">
        <v>0</v>
      </c>
      <c r="E49" s="12">
        <v>1746.6</v>
      </c>
      <c r="F49" s="10">
        <v>0</v>
      </c>
      <c r="G49" s="10">
        <v>0</v>
      </c>
      <c r="H49" s="11" t="s">
        <v>29</v>
      </c>
    </row>
    <row r="50" spans="1:8" ht="78.75" x14ac:dyDescent="0.25">
      <c r="A50" s="10">
        <v>41</v>
      </c>
      <c r="B50" s="11" t="s">
        <v>416</v>
      </c>
      <c r="C50" s="10">
        <v>0</v>
      </c>
      <c r="D50" s="10">
        <v>0</v>
      </c>
      <c r="E50" s="10">
        <v>0</v>
      </c>
      <c r="F50" s="12">
        <v>3000</v>
      </c>
      <c r="G50" s="12">
        <v>0</v>
      </c>
      <c r="H50" s="11" t="s">
        <v>30</v>
      </c>
    </row>
    <row r="51" spans="1:8" ht="63" x14ac:dyDescent="0.25">
      <c r="A51" s="10">
        <v>42</v>
      </c>
      <c r="B51" s="11" t="s">
        <v>530</v>
      </c>
      <c r="C51" s="12">
        <v>0</v>
      </c>
      <c r="D51" s="53">
        <v>5730.5</v>
      </c>
      <c r="E51" s="15">
        <v>5748.3</v>
      </c>
      <c r="F51" s="10">
        <v>0</v>
      </c>
      <c r="G51" s="10">
        <v>0</v>
      </c>
      <c r="H51" s="11" t="s">
        <v>31</v>
      </c>
    </row>
    <row r="52" spans="1:8" ht="65.25" customHeight="1" x14ac:dyDescent="0.25">
      <c r="A52" s="10">
        <v>43</v>
      </c>
      <c r="B52" s="11" t="s">
        <v>32</v>
      </c>
      <c r="C52" s="10">
        <v>0</v>
      </c>
      <c r="D52" s="10">
        <v>0</v>
      </c>
      <c r="E52" s="10">
        <v>0</v>
      </c>
      <c r="F52" s="12">
        <v>0</v>
      </c>
      <c r="G52" s="12">
        <v>4000</v>
      </c>
      <c r="H52" s="11" t="s">
        <v>29</v>
      </c>
    </row>
    <row r="53" spans="1:8" ht="85.5" customHeight="1" x14ac:dyDescent="0.25">
      <c r="A53" s="10">
        <v>44</v>
      </c>
      <c r="B53" s="11" t="s">
        <v>33</v>
      </c>
      <c r="C53" s="10">
        <v>0</v>
      </c>
      <c r="D53" s="10">
        <v>0</v>
      </c>
      <c r="E53" s="12">
        <v>3300</v>
      </c>
      <c r="F53" s="12">
        <v>3300</v>
      </c>
      <c r="G53" s="12">
        <v>0</v>
      </c>
      <c r="H53" s="11" t="s">
        <v>29</v>
      </c>
    </row>
    <row r="54" spans="1:8" ht="94.5" x14ac:dyDescent="0.25">
      <c r="A54" s="10">
        <v>45</v>
      </c>
      <c r="B54" s="11" t="s">
        <v>34</v>
      </c>
      <c r="C54" s="10">
        <v>0</v>
      </c>
      <c r="D54" s="10">
        <v>0</v>
      </c>
      <c r="E54" s="10">
        <v>0</v>
      </c>
      <c r="F54" s="12">
        <v>0</v>
      </c>
      <c r="G54" s="12">
        <v>40000</v>
      </c>
      <c r="H54" s="11" t="s">
        <v>35</v>
      </c>
    </row>
    <row r="55" spans="1:8" ht="63" x14ac:dyDescent="0.25">
      <c r="A55" s="10">
        <v>46</v>
      </c>
      <c r="B55" s="11" t="s">
        <v>36</v>
      </c>
      <c r="C55" s="10">
        <v>0</v>
      </c>
      <c r="D55" s="10">
        <v>0</v>
      </c>
      <c r="E55" s="10">
        <v>0</v>
      </c>
      <c r="F55" s="12">
        <v>5000</v>
      </c>
      <c r="G55" s="12">
        <v>0</v>
      </c>
      <c r="H55" s="11" t="s">
        <v>37</v>
      </c>
    </row>
    <row r="56" spans="1:8" ht="130.5" customHeight="1" x14ac:dyDescent="0.25">
      <c r="A56" s="10">
        <v>47</v>
      </c>
      <c r="B56" s="11" t="s">
        <v>38</v>
      </c>
      <c r="C56" s="10">
        <v>0</v>
      </c>
      <c r="D56" s="10">
        <v>0</v>
      </c>
      <c r="E56" s="10">
        <v>0</v>
      </c>
      <c r="F56" s="12">
        <v>0</v>
      </c>
      <c r="G56" s="12">
        <v>15000</v>
      </c>
      <c r="H56" s="11" t="s">
        <v>39</v>
      </c>
    </row>
    <row r="57" spans="1:8" ht="63" x14ac:dyDescent="0.25">
      <c r="A57" s="10">
        <v>48</v>
      </c>
      <c r="B57" s="11" t="s">
        <v>40</v>
      </c>
      <c r="C57" s="10">
        <v>0</v>
      </c>
      <c r="D57" s="10">
        <v>0</v>
      </c>
      <c r="E57" s="12">
        <v>50000</v>
      </c>
      <c r="F57" s="10">
        <v>0</v>
      </c>
      <c r="G57" s="10">
        <v>0</v>
      </c>
      <c r="H57" s="11" t="s">
        <v>41</v>
      </c>
    </row>
    <row r="58" spans="1:8" ht="71.25" customHeight="1" x14ac:dyDescent="0.25">
      <c r="A58" s="10">
        <v>49</v>
      </c>
      <c r="B58" s="11" t="s">
        <v>42</v>
      </c>
      <c r="C58" s="48">
        <v>7672.8</v>
      </c>
      <c r="D58" s="10">
        <v>0</v>
      </c>
      <c r="E58" s="10">
        <v>0</v>
      </c>
      <c r="F58" s="10">
        <v>0</v>
      </c>
      <c r="G58" s="10">
        <v>0</v>
      </c>
      <c r="H58" s="11" t="s">
        <v>43</v>
      </c>
    </row>
    <row r="59" spans="1:8" ht="72.75" customHeight="1" x14ac:dyDescent="0.25">
      <c r="A59" s="10">
        <v>50</v>
      </c>
      <c r="B59" s="11" t="s">
        <v>44</v>
      </c>
      <c r="C59" s="10">
        <v>0</v>
      </c>
      <c r="D59" s="10">
        <v>0</v>
      </c>
      <c r="E59" s="10">
        <v>0</v>
      </c>
      <c r="F59" s="12">
        <v>0</v>
      </c>
      <c r="G59" s="12">
        <v>5100</v>
      </c>
      <c r="H59" s="11" t="s">
        <v>43</v>
      </c>
    </row>
    <row r="60" spans="1:8" ht="77.25" customHeight="1" x14ac:dyDescent="0.25">
      <c r="A60" s="10">
        <v>51</v>
      </c>
      <c r="B60" s="11" t="s">
        <v>45</v>
      </c>
      <c r="C60" s="10">
        <v>0</v>
      </c>
      <c r="D60" s="10">
        <v>0</v>
      </c>
      <c r="E60" s="10">
        <v>0</v>
      </c>
      <c r="F60" s="12">
        <v>2000</v>
      </c>
      <c r="G60" s="12">
        <v>0</v>
      </c>
      <c r="H60" s="11" t="s">
        <v>43</v>
      </c>
    </row>
    <row r="61" spans="1:8" ht="75" customHeight="1" x14ac:dyDescent="0.25">
      <c r="A61" s="10">
        <v>52</v>
      </c>
      <c r="B61" s="11" t="s">
        <v>46</v>
      </c>
      <c r="C61" s="10">
        <v>0</v>
      </c>
      <c r="D61" s="10">
        <v>0</v>
      </c>
      <c r="E61" s="10">
        <v>0</v>
      </c>
      <c r="F61" s="12">
        <v>2000</v>
      </c>
      <c r="G61" s="12">
        <v>0</v>
      </c>
      <c r="H61" s="11" t="s">
        <v>43</v>
      </c>
    </row>
    <row r="62" spans="1:8" ht="64.5" customHeight="1" x14ac:dyDescent="0.25">
      <c r="A62" s="10">
        <v>53</v>
      </c>
      <c r="B62" s="11" t="s">
        <v>47</v>
      </c>
      <c r="C62" s="10">
        <v>0</v>
      </c>
      <c r="D62" s="10">
        <v>0</v>
      </c>
      <c r="E62" s="10">
        <v>0</v>
      </c>
      <c r="F62" s="12">
        <v>4000</v>
      </c>
      <c r="G62" s="12">
        <v>0</v>
      </c>
      <c r="H62" s="11" t="s">
        <v>48</v>
      </c>
    </row>
    <row r="63" spans="1:8" ht="68.25" customHeight="1" x14ac:dyDescent="0.25">
      <c r="A63" s="10">
        <v>54</v>
      </c>
      <c r="B63" s="11" t="s">
        <v>49</v>
      </c>
      <c r="C63" s="10">
        <v>0</v>
      </c>
      <c r="D63" s="10">
        <v>0</v>
      </c>
      <c r="E63" s="10">
        <v>0</v>
      </c>
      <c r="F63" s="12">
        <v>6000</v>
      </c>
      <c r="G63" s="12">
        <v>0</v>
      </c>
      <c r="H63" s="11" t="s">
        <v>50</v>
      </c>
    </row>
    <row r="64" spans="1:8" ht="68.25" customHeight="1" x14ac:dyDescent="0.25">
      <c r="A64" s="10">
        <v>55</v>
      </c>
      <c r="B64" s="11" t="s">
        <v>478</v>
      </c>
      <c r="C64" s="10">
        <v>0</v>
      </c>
      <c r="D64" s="10">
        <v>1706</v>
      </c>
      <c r="E64" s="10">
        <v>0</v>
      </c>
      <c r="F64" s="12">
        <v>0</v>
      </c>
      <c r="G64" s="12">
        <v>0</v>
      </c>
      <c r="H64" s="11"/>
    </row>
    <row r="65" spans="1:8" ht="68.25" customHeight="1" x14ac:dyDescent="0.25">
      <c r="A65" s="10">
        <v>56</v>
      </c>
      <c r="B65" s="11" t="s">
        <v>479</v>
      </c>
      <c r="C65" s="10">
        <v>0</v>
      </c>
      <c r="D65" s="10">
        <v>1650</v>
      </c>
      <c r="E65" s="10">
        <v>0</v>
      </c>
      <c r="F65" s="12">
        <v>0</v>
      </c>
      <c r="G65" s="12">
        <v>0</v>
      </c>
      <c r="H65" s="11"/>
    </row>
    <row r="66" spans="1:8" ht="85.5" customHeight="1" x14ac:dyDescent="0.25">
      <c r="A66" s="10">
        <v>57</v>
      </c>
      <c r="B66" s="11" t="s">
        <v>51</v>
      </c>
      <c r="C66" s="10">
        <v>0</v>
      </c>
      <c r="D66" s="10">
        <v>0</v>
      </c>
      <c r="E66" s="10">
        <v>0</v>
      </c>
      <c r="F66" s="12">
        <v>0</v>
      </c>
      <c r="G66" s="12">
        <v>45000</v>
      </c>
      <c r="H66" s="11" t="s">
        <v>52</v>
      </c>
    </row>
    <row r="67" spans="1:8" ht="33.75" customHeight="1" x14ac:dyDescent="0.25">
      <c r="A67" s="71" t="s">
        <v>434</v>
      </c>
      <c r="B67" s="71"/>
      <c r="C67" s="71"/>
      <c r="D67" s="71"/>
      <c r="E67" s="71"/>
      <c r="F67" s="71"/>
      <c r="G67" s="71"/>
      <c r="H67" s="71"/>
    </row>
    <row r="68" spans="1:8" ht="36" customHeight="1" x14ac:dyDescent="0.25">
      <c r="A68" s="16"/>
      <c r="B68" s="65" t="s">
        <v>483</v>
      </c>
      <c r="C68" s="66"/>
      <c r="D68" s="66"/>
      <c r="E68" s="66"/>
      <c r="F68" s="66"/>
      <c r="G68" s="66"/>
      <c r="H68" s="67"/>
    </row>
    <row r="69" spans="1:8" s="47" customFormat="1" ht="31.5" customHeight="1" x14ac:dyDescent="0.25">
      <c r="A69" s="46"/>
      <c r="B69" s="82" t="s">
        <v>515</v>
      </c>
      <c r="C69" s="83"/>
      <c r="D69" s="83"/>
      <c r="E69" s="83"/>
      <c r="F69" s="83"/>
      <c r="G69" s="83"/>
      <c r="H69" s="84"/>
    </row>
    <row r="70" spans="1:8" ht="15.75" x14ac:dyDescent="0.25">
      <c r="A70" s="10"/>
      <c r="B70" s="17" t="s">
        <v>0</v>
      </c>
      <c r="C70" s="18">
        <f>SUM(C71:C73)</f>
        <v>1044.5</v>
      </c>
      <c r="D70" s="18">
        <f t="shared" ref="D70:G70" si="1">SUM(D71:D73)</f>
        <v>300</v>
      </c>
      <c r="E70" s="18">
        <f t="shared" si="1"/>
        <v>0</v>
      </c>
      <c r="F70" s="18">
        <f t="shared" si="1"/>
        <v>0</v>
      </c>
      <c r="G70" s="18">
        <f t="shared" si="1"/>
        <v>0</v>
      </c>
      <c r="H70" s="20"/>
    </row>
    <row r="71" spans="1:8" ht="52.5" customHeight="1" x14ac:dyDescent="0.25">
      <c r="A71" s="10">
        <v>1</v>
      </c>
      <c r="B71" s="11" t="s">
        <v>53</v>
      </c>
      <c r="C71" s="10">
        <v>423</v>
      </c>
      <c r="D71" s="10">
        <v>0</v>
      </c>
      <c r="E71" s="10">
        <v>0</v>
      </c>
      <c r="F71" s="10">
        <v>0</v>
      </c>
      <c r="G71" s="10">
        <v>0</v>
      </c>
      <c r="H71" s="20" t="s">
        <v>54</v>
      </c>
    </row>
    <row r="72" spans="1:8" ht="59.25" customHeight="1" x14ac:dyDescent="0.25">
      <c r="A72" s="10">
        <v>2</v>
      </c>
      <c r="B72" s="11" t="s">
        <v>55</v>
      </c>
      <c r="C72" s="10">
        <v>321.5</v>
      </c>
      <c r="D72" s="10">
        <v>0</v>
      </c>
      <c r="E72" s="10">
        <v>0</v>
      </c>
      <c r="F72" s="10">
        <v>0</v>
      </c>
      <c r="G72" s="10">
        <v>0</v>
      </c>
      <c r="H72" s="20" t="s">
        <v>56</v>
      </c>
    </row>
    <row r="73" spans="1:8" ht="50.25" customHeight="1" x14ac:dyDescent="0.25">
      <c r="A73" s="10">
        <v>3</v>
      </c>
      <c r="B73" s="11" t="s">
        <v>57</v>
      </c>
      <c r="C73" s="10">
        <v>300</v>
      </c>
      <c r="D73" s="10">
        <v>300</v>
      </c>
      <c r="E73" s="10">
        <v>0</v>
      </c>
      <c r="F73" s="10">
        <v>0</v>
      </c>
      <c r="G73" s="10">
        <v>0</v>
      </c>
      <c r="H73" s="20" t="s">
        <v>58</v>
      </c>
    </row>
    <row r="74" spans="1:8" ht="28.5" customHeight="1" x14ac:dyDescent="0.25">
      <c r="A74" s="54" t="s">
        <v>429</v>
      </c>
      <c r="B74" s="55"/>
      <c r="C74" s="55"/>
      <c r="D74" s="55"/>
      <c r="E74" s="55"/>
      <c r="F74" s="55"/>
      <c r="G74" s="55"/>
      <c r="H74" s="56"/>
    </row>
    <row r="75" spans="1:8" ht="28.5" customHeight="1" x14ac:dyDescent="0.25">
      <c r="A75" s="19"/>
      <c r="B75" s="66" t="s">
        <v>520</v>
      </c>
      <c r="C75" s="66"/>
      <c r="D75" s="66"/>
      <c r="E75" s="66"/>
      <c r="F75" s="66"/>
      <c r="G75" s="66"/>
      <c r="H75" s="67"/>
    </row>
    <row r="76" spans="1:8" ht="96" customHeight="1" x14ac:dyDescent="0.25">
      <c r="A76" s="19"/>
      <c r="B76" s="66" t="s">
        <v>484</v>
      </c>
      <c r="C76" s="66"/>
      <c r="D76" s="66"/>
      <c r="E76" s="66"/>
      <c r="F76" s="66"/>
      <c r="G76" s="66"/>
      <c r="H76" s="67"/>
    </row>
    <row r="77" spans="1:8" ht="27" customHeight="1" x14ac:dyDescent="0.25">
      <c r="A77" s="8"/>
      <c r="B77" s="21" t="s">
        <v>0</v>
      </c>
      <c r="C77" s="18">
        <f t="shared" ref="C77:F77" si="2">SUM(C78:C91)</f>
        <v>19500</v>
      </c>
      <c r="D77" s="18">
        <f t="shared" si="2"/>
        <v>29183.1</v>
      </c>
      <c r="E77" s="18">
        <f t="shared" si="2"/>
        <v>16400</v>
      </c>
      <c r="F77" s="18">
        <f t="shared" si="2"/>
        <v>30000</v>
      </c>
      <c r="G77" s="18">
        <f>SUM(G78:G91)</f>
        <v>40000</v>
      </c>
      <c r="H77" s="8"/>
    </row>
    <row r="78" spans="1:8" ht="63" x14ac:dyDescent="0.25">
      <c r="A78" s="10">
        <v>1</v>
      </c>
      <c r="B78" s="11" t="s">
        <v>59</v>
      </c>
      <c r="C78" s="12">
        <v>1500</v>
      </c>
      <c r="D78" s="12">
        <v>5000</v>
      </c>
      <c r="E78" s="12">
        <v>5000</v>
      </c>
      <c r="F78" s="10">
        <v>0</v>
      </c>
      <c r="G78" s="10">
        <v>0</v>
      </c>
      <c r="H78" s="11" t="s">
        <v>60</v>
      </c>
    </row>
    <row r="79" spans="1:8" ht="54" customHeight="1" x14ac:dyDescent="0.25">
      <c r="A79" s="10">
        <v>2</v>
      </c>
      <c r="B79" s="11" t="s">
        <v>61</v>
      </c>
      <c r="C79" s="12">
        <v>13000</v>
      </c>
      <c r="D79" s="12">
        <v>13000</v>
      </c>
      <c r="E79" s="10">
        <v>0</v>
      </c>
      <c r="F79" s="10">
        <v>0</v>
      </c>
      <c r="G79" s="10">
        <v>0</v>
      </c>
      <c r="H79" s="11" t="s">
        <v>62</v>
      </c>
    </row>
    <row r="80" spans="1:8" ht="90.75" customHeight="1" x14ac:dyDescent="0.25">
      <c r="A80" s="10">
        <v>3</v>
      </c>
      <c r="B80" s="11" t="s">
        <v>63</v>
      </c>
      <c r="C80" s="12">
        <v>0</v>
      </c>
      <c r="D80" s="10">
        <v>0</v>
      </c>
      <c r="E80" s="10">
        <v>4400</v>
      </c>
      <c r="F80" s="10">
        <v>0</v>
      </c>
      <c r="G80" s="10">
        <v>0</v>
      </c>
      <c r="H80" s="11" t="s">
        <v>64</v>
      </c>
    </row>
    <row r="81" spans="1:8" ht="63" x14ac:dyDescent="0.25">
      <c r="A81" s="10">
        <v>4</v>
      </c>
      <c r="B81" s="11" t="s">
        <v>65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1" t="s">
        <v>66</v>
      </c>
    </row>
    <row r="82" spans="1:8" ht="90.75" customHeight="1" x14ac:dyDescent="0.25">
      <c r="A82" s="10">
        <v>5</v>
      </c>
      <c r="B82" s="11" t="s">
        <v>67</v>
      </c>
      <c r="C82" s="12">
        <v>0</v>
      </c>
      <c r="D82" s="10">
        <v>2183.1</v>
      </c>
      <c r="E82" s="10">
        <v>0</v>
      </c>
      <c r="F82" s="10">
        <v>0</v>
      </c>
      <c r="G82" s="10">
        <v>0</v>
      </c>
      <c r="H82" s="11" t="s">
        <v>64</v>
      </c>
    </row>
    <row r="83" spans="1:8" ht="47.25" x14ac:dyDescent="0.25">
      <c r="A83" s="10">
        <v>6</v>
      </c>
      <c r="B83" s="11" t="s">
        <v>68</v>
      </c>
      <c r="C83" s="10">
        <v>0</v>
      </c>
      <c r="D83" s="10">
        <v>0</v>
      </c>
      <c r="E83" s="10">
        <v>0</v>
      </c>
      <c r="F83" s="12">
        <v>0</v>
      </c>
      <c r="G83" s="12">
        <v>30000</v>
      </c>
      <c r="H83" s="11" t="s">
        <v>69</v>
      </c>
    </row>
    <row r="84" spans="1:8" ht="43.5" customHeight="1" x14ac:dyDescent="0.25">
      <c r="A84" s="10">
        <v>7</v>
      </c>
      <c r="B84" s="11" t="s">
        <v>70</v>
      </c>
      <c r="C84" s="12">
        <v>5000</v>
      </c>
      <c r="D84" s="12">
        <v>5000</v>
      </c>
      <c r="E84" s="12">
        <v>5000</v>
      </c>
      <c r="F84" s="10">
        <v>0</v>
      </c>
      <c r="G84" s="10">
        <v>0</v>
      </c>
      <c r="H84" s="11" t="s">
        <v>71</v>
      </c>
    </row>
    <row r="85" spans="1:8" ht="47.25" x14ac:dyDescent="0.25">
      <c r="A85" s="10">
        <v>8</v>
      </c>
      <c r="B85" s="11" t="s">
        <v>72</v>
      </c>
      <c r="C85" s="10">
        <v>0</v>
      </c>
      <c r="D85" s="10">
        <v>0</v>
      </c>
      <c r="E85" s="12">
        <v>2000</v>
      </c>
      <c r="F85" s="12">
        <v>4000</v>
      </c>
      <c r="G85" s="12">
        <v>0</v>
      </c>
      <c r="H85" s="11" t="s">
        <v>73</v>
      </c>
    </row>
    <row r="86" spans="1:8" ht="57" customHeight="1" x14ac:dyDescent="0.25">
      <c r="A86" s="10">
        <v>9</v>
      </c>
      <c r="B86" s="11" t="s">
        <v>74</v>
      </c>
      <c r="C86" s="10">
        <v>0</v>
      </c>
      <c r="D86" s="10">
        <v>0</v>
      </c>
      <c r="E86" s="10">
        <v>0</v>
      </c>
      <c r="F86" s="12">
        <v>20000</v>
      </c>
      <c r="G86" s="12">
        <v>0</v>
      </c>
      <c r="H86" s="11" t="s">
        <v>75</v>
      </c>
    </row>
    <row r="87" spans="1:8" ht="62.25" customHeight="1" x14ac:dyDescent="0.25">
      <c r="A87" s="10">
        <v>10</v>
      </c>
      <c r="B87" s="11" t="s">
        <v>76</v>
      </c>
      <c r="C87" s="10">
        <v>0</v>
      </c>
      <c r="D87" s="12">
        <v>4000</v>
      </c>
      <c r="E87" s="10">
        <v>0</v>
      </c>
      <c r="F87" s="10">
        <v>0</v>
      </c>
      <c r="G87" s="10">
        <v>0</v>
      </c>
      <c r="H87" s="11" t="s">
        <v>77</v>
      </c>
    </row>
    <row r="88" spans="1:8" ht="59.25" customHeight="1" x14ac:dyDescent="0.25">
      <c r="A88" s="10">
        <v>11</v>
      </c>
      <c r="B88" s="11" t="s">
        <v>78</v>
      </c>
      <c r="C88" s="10">
        <v>0</v>
      </c>
      <c r="D88" s="10">
        <v>0</v>
      </c>
      <c r="E88" s="10">
        <v>0</v>
      </c>
      <c r="F88" s="12">
        <v>0</v>
      </c>
      <c r="G88" s="12">
        <v>5000</v>
      </c>
      <c r="H88" s="11" t="s">
        <v>79</v>
      </c>
    </row>
    <row r="89" spans="1:8" ht="62.25" customHeight="1" x14ac:dyDescent="0.25">
      <c r="A89" s="10">
        <v>12</v>
      </c>
      <c r="B89" s="11" t="s">
        <v>80</v>
      </c>
      <c r="C89" s="10">
        <v>0</v>
      </c>
      <c r="D89" s="10">
        <v>0</v>
      </c>
      <c r="E89" s="10">
        <v>0</v>
      </c>
      <c r="F89" s="12">
        <v>0</v>
      </c>
      <c r="G89" s="12">
        <v>5000</v>
      </c>
      <c r="H89" s="11" t="s">
        <v>81</v>
      </c>
    </row>
    <row r="90" spans="1:8" ht="55.5" customHeight="1" x14ac:dyDescent="0.25">
      <c r="A90" s="10">
        <v>13</v>
      </c>
      <c r="B90" s="11" t="s">
        <v>82</v>
      </c>
      <c r="C90" s="10">
        <v>0</v>
      </c>
      <c r="D90" s="10">
        <v>0</v>
      </c>
      <c r="E90" s="10">
        <v>0</v>
      </c>
      <c r="F90" s="12">
        <v>3000</v>
      </c>
      <c r="G90" s="12">
        <v>0</v>
      </c>
      <c r="H90" s="11" t="s">
        <v>83</v>
      </c>
    </row>
    <row r="91" spans="1:8" ht="55.5" customHeight="1" x14ac:dyDescent="0.25">
      <c r="A91" s="10">
        <v>14</v>
      </c>
      <c r="B91" s="11" t="s">
        <v>84</v>
      </c>
      <c r="C91" s="10">
        <v>0</v>
      </c>
      <c r="D91" s="10">
        <v>0</v>
      </c>
      <c r="E91" s="10">
        <v>0</v>
      </c>
      <c r="F91" s="12">
        <v>3000</v>
      </c>
      <c r="G91" s="12">
        <v>0</v>
      </c>
      <c r="H91" s="11" t="s">
        <v>83</v>
      </c>
    </row>
    <row r="92" spans="1:8" ht="30.75" customHeight="1" x14ac:dyDescent="0.25">
      <c r="A92" s="71" t="s">
        <v>433</v>
      </c>
      <c r="B92" s="71"/>
      <c r="C92" s="71"/>
      <c r="D92" s="71"/>
      <c r="E92" s="71"/>
      <c r="F92" s="71"/>
      <c r="G92" s="71"/>
      <c r="H92" s="71"/>
    </row>
    <row r="93" spans="1:8" ht="30.75" customHeight="1" x14ac:dyDescent="0.25">
      <c r="A93" s="19"/>
      <c r="B93" s="65" t="s">
        <v>485</v>
      </c>
      <c r="C93" s="66"/>
      <c r="D93" s="66"/>
      <c r="E93" s="66"/>
      <c r="F93" s="66"/>
      <c r="G93" s="66"/>
      <c r="H93" s="67"/>
    </row>
    <row r="94" spans="1:8" ht="96.75" customHeight="1" x14ac:dyDescent="0.25">
      <c r="A94" s="19"/>
      <c r="B94" s="65" t="s">
        <v>486</v>
      </c>
      <c r="C94" s="66"/>
      <c r="D94" s="66"/>
      <c r="E94" s="66"/>
      <c r="F94" s="66"/>
      <c r="G94" s="66"/>
      <c r="H94" s="67"/>
    </row>
    <row r="95" spans="1:8" ht="15.75" x14ac:dyDescent="0.25">
      <c r="A95" s="8"/>
      <c r="B95" s="19" t="s">
        <v>0</v>
      </c>
      <c r="C95" s="18">
        <f t="shared" ref="C95:F95" si="3">SUM(C96:C121)</f>
        <v>33511.599999999999</v>
      </c>
      <c r="D95" s="18">
        <f t="shared" si="3"/>
        <v>144339.30000000002</v>
      </c>
      <c r="E95" s="18">
        <f t="shared" si="3"/>
        <v>92176</v>
      </c>
      <c r="F95" s="18">
        <f t="shared" si="3"/>
        <v>61824</v>
      </c>
      <c r="G95" s="18">
        <f>SUM(G96:G121)</f>
        <v>68600</v>
      </c>
      <c r="H95" s="20"/>
    </row>
    <row r="96" spans="1:8" ht="90.75" customHeight="1" x14ac:dyDescent="0.25">
      <c r="A96" s="10">
        <v>1</v>
      </c>
      <c r="B96" s="11" t="s">
        <v>85</v>
      </c>
      <c r="C96" s="12">
        <v>1591.6</v>
      </c>
      <c r="D96" s="12">
        <v>66857.3</v>
      </c>
      <c r="E96" s="12">
        <v>40076</v>
      </c>
      <c r="F96" s="12">
        <v>48724</v>
      </c>
      <c r="G96" s="12">
        <v>0</v>
      </c>
      <c r="H96" s="11" t="s">
        <v>86</v>
      </c>
    </row>
    <row r="97" spans="1:8" ht="55.5" customHeight="1" x14ac:dyDescent="0.25">
      <c r="A97" s="10">
        <v>2</v>
      </c>
      <c r="B97" s="11" t="s">
        <v>87</v>
      </c>
      <c r="C97" s="10">
        <v>0</v>
      </c>
      <c r="D97" s="10">
        <v>498.8</v>
      </c>
      <c r="E97" s="10">
        <v>0</v>
      </c>
      <c r="F97" s="10">
        <v>0</v>
      </c>
      <c r="G97" s="10">
        <v>0</v>
      </c>
      <c r="H97" s="11" t="s">
        <v>88</v>
      </c>
    </row>
    <row r="98" spans="1:8" ht="64.5" customHeight="1" x14ac:dyDescent="0.25">
      <c r="A98" s="10">
        <v>3</v>
      </c>
      <c r="B98" s="11" t="s">
        <v>89</v>
      </c>
      <c r="C98" s="10">
        <v>0</v>
      </c>
      <c r="D98" s="10">
        <v>500</v>
      </c>
      <c r="E98" s="10">
        <v>0</v>
      </c>
      <c r="F98" s="10">
        <v>0</v>
      </c>
      <c r="G98" s="10">
        <v>0</v>
      </c>
      <c r="H98" s="11" t="s">
        <v>88</v>
      </c>
    </row>
    <row r="99" spans="1:8" ht="112.5" customHeight="1" x14ac:dyDescent="0.25">
      <c r="A99" s="10">
        <v>4</v>
      </c>
      <c r="B99" s="11" t="s">
        <v>90</v>
      </c>
      <c r="C99" s="12">
        <v>30000</v>
      </c>
      <c r="D99" s="12">
        <v>60000</v>
      </c>
      <c r="E99" s="10">
        <v>0</v>
      </c>
      <c r="F99" s="10">
        <v>0</v>
      </c>
      <c r="G99" s="10">
        <v>0</v>
      </c>
      <c r="H99" s="11" t="s">
        <v>91</v>
      </c>
    </row>
    <row r="100" spans="1:8" ht="90.75" customHeight="1" x14ac:dyDescent="0.25">
      <c r="A100" s="10">
        <v>5</v>
      </c>
      <c r="B100" s="11" t="s">
        <v>92</v>
      </c>
      <c r="C100" s="10">
        <v>0</v>
      </c>
      <c r="D100" s="10">
        <v>0</v>
      </c>
      <c r="E100" s="10">
        <v>0</v>
      </c>
      <c r="F100" s="12">
        <v>0</v>
      </c>
      <c r="G100" s="12">
        <v>30000</v>
      </c>
      <c r="H100" s="11" t="s">
        <v>93</v>
      </c>
    </row>
    <row r="101" spans="1:8" ht="47.25" x14ac:dyDescent="0.25">
      <c r="A101" s="10">
        <v>6</v>
      </c>
      <c r="B101" s="11" t="s">
        <v>94</v>
      </c>
      <c r="C101" s="10">
        <v>0</v>
      </c>
      <c r="D101" s="10">
        <v>0</v>
      </c>
      <c r="E101" s="12">
        <v>15000</v>
      </c>
      <c r="F101" s="10">
        <v>0</v>
      </c>
      <c r="G101" s="10">
        <v>0</v>
      </c>
      <c r="H101" s="11" t="s">
        <v>95</v>
      </c>
    </row>
    <row r="102" spans="1:8" ht="59.25" customHeight="1" x14ac:dyDescent="0.25">
      <c r="A102" s="10">
        <v>7</v>
      </c>
      <c r="B102" s="11" t="s">
        <v>96</v>
      </c>
      <c r="C102" s="10">
        <v>0</v>
      </c>
      <c r="D102" s="10">
        <v>0</v>
      </c>
      <c r="E102" s="12">
        <v>25000</v>
      </c>
      <c r="F102" s="10">
        <v>0</v>
      </c>
      <c r="G102" s="10">
        <v>0</v>
      </c>
      <c r="H102" s="11" t="s">
        <v>97</v>
      </c>
    </row>
    <row r="103" spans="1:8" ht="47.25" x14ac:dyDescent="0.25">
      <c r="A103" s="10">
        <v>8</v>
      </c>
      <c r="B103" s="11" t="s">
        <v>98</v>
      </c>
      <c r="C103" s="10">
        <v>0</v>
      </c>
      <c r="D103" s="10">
        <v>0</v>
      </c>
      <c r="E103" s="10">
        <v>0</v>
      </c>
      <c r="F103" s="12">
        <v>0</v>
      </c>
      <c r="G103" s="12">
        <v>3000</v>
      </c>
      <c r="H103" s="11" t="s">
        <v>99</v>
      </c>
    </row>
    <row r="104" spans="1:8" ht="54" customHeight="1" x14ac:dyDescent="0.25">
      <c r="A104" s="10">
        <v>9</v>
      </c>
      <c r="B104" s="11" t="s">
        <v>100</v>
      </c>
      <c r="C104" s="10">
        <v>0</v>
      </c>
      <c r="D104" s="10">
        <v>0</v>
      </c>
      <c r="E104" s="10">
        <v>0</v>
      </c>
      <c r="F104" s="12">
        <v>0</v>
      </c>
      <c r="G104" s="12">
        <v>7000</v>
      </c>
      <c r="H104" s="11" t="s">
        <v>101</v>
      </c>
    </row>
    <row r="105" spans="1:8" ht="60" customHeight="1" x14ac:dyDescent="0.25">
      <c r="A105" s="10">
        <v>10</v>
      </c>
      <c r="B105" s="11" t="s">
        <v>102</v>
      </c>
      <c r="C105" s="10">
        <v>0</v>
      </c>
      <c r="D105" s="10">
        <v>0</v>
      </c>
      <c r="E105" s="10">
        <v>0</v>
      </c>
      <c r="F105" s="12">
        <v>0</v>
      </c>
      <c r="G105" s="12">
        <v>8000</v>
      </c>
      <c r="H105" s="11" t="s">
        <v>103</v>
      </c>
    </row>
    <row r="106" spans="1:8" ht="45.75" customHeight="1" x14ac:dyDescent="0.25">
      <c r="A106" s="10">
        <v>11</v>
      </c>
      <c r="B106" s="11" t="s">
        <v>104</v>
      </c>
      <c r="C106" s="10">
        <v>0</v>
      </c>
      <c r="D106" s="10">
        <v>0</v>
      </c>
      <c r="E106" s="10">
        <v>0</v>
      </c>
      <c r="F106" s="12">
        <v>0</v>
      </c>
      <c r="G106" s="12">
        <v>2000</v>
      </c>
      <c r="H106" s="11" t="s">
        <v>105</v>
      </c>
    </row>
    <row r="107" spans="1:8" ht="51" customHeight="1" x14ac:dyDescent="0.25">
      <c r="A107" s="10">
        <v>12</v>
      </c>
      <c r="B107" s="11" t="s">
        <v>106</v>
      </c>
      <c r="C107" s="10">
        <v>0</v>
      </c>
      <c r="D107" s="10">
        <v>0</v>
      </c>
      <c r="E107" s="10">
        <v>0</v>
      </c>
      <c r="F107" s="12">
        <v>2000</v>
      </c>
      <c r="G107" s="12">
        <v>15000</v>
      </c>
      <c r="H107" s="11" t="s">
        <v>107</v>
      </c>
    </row>
    <row r="108" spans="1:8" ht="44.25" customHeight="1" x14ac:dyDescent="0.25">
      <c r="A108" s="10">
        <v>13</v>
      </c>
      <c r="B108" s="11" t="s">
        <v>108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1" t="s">
        <v>109</v>
      </c>
    </row>
    <row r="109" spans="1:8" ht="47.25" customHeight="1" x14ac:dyDescent="0.25">
      <c r="A109" s="10">
        <v>14</v>
      </c>
      <c r="B109" s="11" t="s">
        <v>110</v>
      </c>
      <c r="C109" s="10">
        <v>620</v>
      </c>
      <c r="D109" s="12">
        <v>2000</v>
      </c>
      <c r="E109" s="10">
        <v>0</v>
      </c>
      <c r="F109" s="10">
        <v>0</v>
      </c>
      <c r="G109" s="10">
        <v>0</v>
      </c>
      <c r="H109" s="11" t="s">
        <v>111</v>
      </c>
    </row>
    <row r="110" spans="1:8" ht="44.25" customHeight="1" x14ac:dyDescent="0.25">
      <c r="A110" s="10">
        <v>15</v>
      </c>
      <c r="B110" s="11" t="s">
        <v>112</v>
      </c>
      <c r="C110" s="10">
        <v>0</v>
      </c>
      <c r="D110" s="10">
        <v>6383.2</v>
      </c>
      <c r="E110" s="10">
        <v>0</v>
      </c>
      <c r="F110" s="10">
        <v>0</v>
      </c>
      <c r="G110" s="10">
        <v>0</v>
      </c>
      <c r="H110" s="11" t="s">
        <v>111</v>
      </c>
    </row>
    <row r="111" spans="1:8" ht="45.75" customHeight="1" x14ac:dyDescent="0.25">
      <c r="A111" s="10">
        <v>16</v>
      </c>
      <c r="B111" s="11" t="s">
        <v>113</v>
      </c>
      <c r="C111" s="10">
        <v>0</v>
      </c>
      <c r="D111" s="10">
        <v>0</v>
      </c>
      <c r="E111" s="10">
        <v>0</v>
      </c>
      <c r="F111" s="12">
        <v>0</v>
      </c>
      <c r="G111" s="12">
        <v>2000</v>
      </c>
      <c r="H111" s="11" t="s">
        <v>111</v>
      </c>
    </row>
    <row r="112" spans="1:8" ht="43.5" customHeight="1" x14ac:dyDescent="0.25">
      <c r="A112" s="10">
        <v>17</v>
      </c>
      <c r="B112" s="11" t="s">
        <v>114</v>
      </c>
      <c r="C112" s="10">
        <v>0</v>
      </c>
      <c r="D112" s="10">
        <v>0</v>
      </c>
      <c r="E112" s="10">
        <v>0</v>
      </c>
      <c r="F112" s="10">
        <v>0</v>
      </c>
      <c r="G112" s="10">
        <v>500</v>
      </c>
      <c r="H112" s="11" t="s">
        <v>115</v>
      </c>
    </row>
    <row r="113" spans="1:8" ht="39" customHeight="1" x14ac:dyDescent="0.25">
      <c r="A113" s="10">
        <v>18</v>
      </c>
      <c r="B113" s="11" t="s">
        <v>116</v>
      </c>
      <c r="C113" s="10">
        <v>0</v>
      </c>
      <c r="D113" s="10">
        <v>0</v>
      </c>
      <c r="E113" s="10">
        <v>0</v>
      </c>
      <c r="F113" s="12">
        <v>0</v>
      </c>
      <c r="G113" s="12">
        <v>1000</v>
      </c>
      <c r="H113" s="11" t="s">
        <v>117</v>
      </c>
    </row>
    <row r="114" spans="1:8" ht="41.25" customHeight="1" x14ac:dyDescent="0.25">
      <c r="A114" s="10">
        <v>19</v>
      </c>
      <c r="B114" s="11" t="s">
        <v>118</v>
      </c>
      <c r="C114" s="10">
        <v>200</v>
      </c>
      <c r="D114" s="10">
        <v>0</v>
      </c>
      <c r="E114" s="10">
        <v>0</v>
      </c>
      <c r="F114" s="10">
        <v>0</v>
      </c>
      <c r="G114" s="10">
        <v>0</v>
      </c>
      <c r="H114" s="11" t="s">
        <v>119</v>
      </c>
    </row>
    <row r="115" spans="1:8" ht="91.5" customHeight="1" x14ac:dyDescent="0.25">
      <c r="A115" s="13">
        <v>20</v>
      </c>
      <c r="B115" s="11" t="s">
        <v>120</v>
      </c>
      <c r="C115" s="10">
        <v>0</v>
      </c>
      <c r="D115" s="12">
        <v>5000</v>
      </c>
      <c r="E115" s="12">
        <v>10000</v>
      </c>
      <c r="F115" s="12">
        <v>10000</v>
      </c>
      <c r="G115" s="12">
        <v>0</v>
      </c>
      <c r="H115" s="11" t="s">
        <v>121</v>
      </c>
    </row>
    <row r="116" spans="1:8" ht="49.5" customHeight="1" x14ac:dyDescent="0.25">
      <c r="A116" s="10">
        <v>21</v>
      </c>
      <c r="B116" s="11" t="s">
        <v>122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1" t="s">
        <v>123</v>
      </c>
    </row>
    <row r="117" spans="1:8" ht="78.75" customHeight="1" x14ac:dyDescent="0.25">
      <c r="A117" s="10">
        <v>22</v>
      </c>
      <c r="B117" s="11" t="s">
        <v>124</v>
      </c>
      <c r="C117" s="10">
        <v>0</v>
      </c>
      <c r="D117" s="10">
        <v>0</v>
      </c>
      <c r="E117" s="12">
        <v>1000</v>
      </c>
      <c r="F117" s="10">
        <v>0</v>
      </c>
      <c r="G117" s="10">
        <v>0</v>
      </c>
      <c r="H117" s="11" t="s">
        <v>125</v>
      </c>
    </row>
    <row r="118" spans="1:8" ht="87" customHeight="1" x14ac:dyDescent="0.25">
      <c r="A118" s="10">
        <v>23</v>
      </c>
      <c r="B118" s="11" t="s">
        <v>126</v>
      </c>
      <c r="C118" s="10">
        <v>100</v>
      </c>
      <c r="D118" s="10">
        <v>100</v>
      </c>
      <c r="E118" s="10">
        <v>100</v>
      </c>
      <c r="F118" s="10">
        <v>100</v>
      </c>
      <c r="G118" s="10">
        <v>100</v>
      </c>
      <c r="H118" s="11" t="s">
        <v>127</v>
      </c>
    </row>
    <row r="119" spans="1:8" ht="45.75" customHeight="1" x14ac:dyDescent="0.25">
      <c r="A119" s="10">
        <v>24</v>
      </c>
      <c r="B119" s="11" t="s">
        <v>128</v>
      </c>
      <c r="C119" s="10">
        <v>0</v>
      </c>
      <c r="D119" s="12">
        <v>1000</v>
      </c>
      <c r="E119" s="10">
        <v>0</v>
      </c>
      <c r="F119" s="10">
        <v>0</v>
      </c>
      <c r="G119" s="10">
        <v>0</v>
      </c>
      <c r="H119" s="11" t="s">
        <v>129</v>
      </c>
    </row>
    <row r="120" spans="1:8" ht="64.5" customHeight="1" x14ac:dyDescent="0.25">
      <c r="A120" s="10">
        <v>25</v>
      </c>
      <c r="B120" s="11" t="s">
        <v>130</v>
      </c>
      <c r="C120" s="12">
        <v>1000</v>
      </c>
      <c r="D120" s="12">
        <v>1000</v>
      </c>
      <c r="E120" s="12">
        <v>1000</v>
      </c>
      <c r="F120" s="12">
        <v>1000</v>
      </c>
      <c r="G120" s="12">
        <v>0</v>
      </c>
      <c r="H120" s="11" t="s">
        <v>131</v>
      </c>
    </row>
    <row r="121" spans="1:8" ht="61.5" customHeight="1" x14ac:dyDescent="0.25">
      <c r="A121" s="10">
        <v>26</v>
      </c>
      <c r="B121" s="11" t="s">
        <v>132</v>
      </c>
      <c r="C121" s="10">
        <v>0</v>
      </c>
      <c r="D121" s="12">
        <v>1000</v>
      </c>
      <c r="E121" s="10">
        <v>0</v>
      </c>
      <c r="F121" s="10">
        <v>0</v>
      </c>
      <c r="G121" s="10">
        <v>0</v>
      </c>
      <c r="H121" s="11" t="s">
        <v>133</v>
      </c>
    </row>
    <row r="122" spans="1:8" ht="25.5" customHeight="1" x14ac:dyDescent="0.25">
      <c r="A122" s="54" t="s">
        <v>423</v>
      </c>
      <c r="B122" s="55"/>
      <c r="C122" s="55"/>
      <c r="D122" s="55"/>
      <c r="E122" s="55"/>
      <c r="F122" s="55"/>
      <c r="G122" s="55"/>
      <c r="H122" s="56"/>
    </row>
    <row r="123" spans="1:8" ht="32.25" customHeight="1" x14ac:dyDescent="0.25">
      <c r="A123" s="19"/>
      <c r="B123" s="65" t="s">
        <v>521</v>
      </c>
      <c r="C123" s="66"/>
      <c r="D123" s="66"/>
      <c r="E123" s="66"/>
      <c r="F123" s="66"/>
      <c r="G123" s="66"/>
      <c r="H123" s="67"/>
    </row>
    <row r="124" spans="1:8" ht="82.5" customHeight="1" x14ac:dyDescent="0.25">
      <c r="A124" s="19"/>
      <c r="B124" s="65" t="s">
        <v>487</v>
      </c>
      <c r="C124" s="66"/>
      <c r="D124" s="66"/>
      <c r="E124" s="66"/>
      <c r="F124" s="66"/>
      <c r="G124" s="66"/>
      <c r="H124" s="67"/>
    </row>
    <row r="125" spans="1:8" ht="15.75" x14ac:dyDescent="0.25">
      <c r="A125" s="8"/>
      <c r="B125" s="19" t="s">
        <v>0</v>
      </c>
      <c r="C125" s="18">
        <f t="shared" ref="C125:F125" si="4">SUM(C126:C146)</f>
        <v>400</v>
      </c>
      <c r="D125" s="18">
        <f t="shared" si="4"/>
        <v>15000</v>
      </c>
      <c r="E125" s="18">
        <f t="shared" si="4"/>
        <v>66500</v>
      </c>
      <c r="F125" s="18">
        <f t="shared" si="4"/>
        <v>94000</v>
      </c>
      <c r="G125" s="18">
        <f>SUM(G126:G146)</f>
        <v>75000</v>
      </c>
      <c r="H125" s="8"/>
    </row>
    <row r="126" spans="1:8" ht="47.25" x14ac:dyDescent="0.25">
      <c r="A126" s="10">
        <v>1</v>
      </c>
      <c r="B126" s="11" t="s">
        <v>134</v>
      </c>
      <c r="C126" s="10">
        <v>0</v>
      </c>
      <c r="D126" s="10">
        <v>0</v>
      </c>
      <c r="E126" s="10">
        <v>0</v>
      </c>
      <c r="F126" s="10">
        <v>0</v>
      </c>
      <c r="G126" s="12">
        <v>2000</v>
      </c>
      <c r="H126" s="11" t="s">
        <v>135</v>
      </c>
    </row>
    <row r="127" spans="1:8" ht="90.75" customHeight="1" x14ac:dyDescent="0.25">
      <c r="A127" s="10">
        <v>2</v>
      </c>
      <c r="B127" s="11" t="s">
        <v>136</v>
      </c>
      <c r="C127" s="10">
        <v>0</v>
      </c>
      <c r="D127" s="10">
        <v>0</v>
      </c>
      <c r="E127" s="10">
        <v>0</v>
      </c>
      <c r="F127" s="10">
        <v>0</v>
      </c>
      <c r="G127" s="12">
        <v>8000</v>
      </c>
      <c r="H127" s="11" t="s">
        <v>137</v>
      </c>
    </row>
    <row r="128" spans="1:8" ht="62.25" customHeight="1" x14ac:dyDescent="0.25">
      <c r="A128" s="10">
        <v>3</v>
      </c>
      <c r="B128" s="11" t="s">
        <v>138</v>
      </c>
      <c r="C128" s="10">
        <v>0</v>
      </c>
      <c r="D128" s="10">
        <v>0</v>
      </c>
      <c r="E128" s="12">
        <v>5000</v>
      </c>
      <c r="F128" s="10">
        <v>0</v>
      </c>
      <c r="G128" s="10">
        <v>0</v>
      </c>
      <c r="H128" s="11" t="s">
        <v>139</v>
      </c>
    </row>
    <row r="129" spans="1:8" ht="77.25" customHeight="1" x14ac:dyDescent="0.25">
      <c r="A129" s="10">
        <v>4</v>
      </c>
      <c r="B129" s="11" t="s">
        <v>140</v>
      </c>
      <c r="C129" s="10">
        <v>0</v>
      </c>
      <c r="D129" s="12">
        <v>1000</v>
      </c>
      <c r="E129" s="10">
        <v>0</v>
      </c>
      <c r="F129" s="10">
        <v>0</v>
      </c>
      <c r="G129" s="10">
        <v>0</v>
      </c>
      <c r="H129" s="11" t="s">
        <v>141</v>
      </c>
    </row>
    <row r="130" spans="1:8" ht="71.25" customHeight="1" x14ac:dyDescent="0.25">
      <c r="A130" s="10">
        <v>5</v>
      </c>
      <c r="B130" s="11" t="s">
        <v>142</v>
      </c>
      <c r="C130" s="10">
        <v>0</v>
      </c>
      <c r="D130" s="12">
        <v>3000</v>
      </c>
      <c r="E130" s="10">
        <v>0</v>
      </c>
      <c r="F130" s="10">
        <v>0</v>
      </c>
      <c r="G130" s="10">
        <v>0</v>
      </c>
      <c r="H130" s="11" t="s">
        <v>143</v>
      </c>
    </row>
    <row r="131" spans="1:8" ht="80.25" customHeight="1" x14ac:dyDescent="0.25">
      <c r="A131" s="10">
        <v>6</v>
      </c>
      <c r="B131" s="11" t="s">
        <v>144</v>
      </c>
      <c r="C131" s="10">
        <v>0</v>
      </c>
      <c r="D131" s="12">
        <v>1000</v>
      </c>
      <c r="E131" s="10">
        <v>0</v>
      </c>
      <c r="F131" s="10">
        <v>0</v>
      </c>
      <c r="G131" s="10">
        <v>0</v>
      </c>
      <c r="H131" s="11" t="s">
        <v>145</v>
      </c>
    </row>
    <row r="132" spans="1:8" ht="67.5" customHeight="1" x14ac:dyDescent="0.25">
      <c r="A132" s="10">
        <v>7</v>
      </c>
      <c r="B132" s="11" t="s">
        <v>146</v>
      </c>
      <c r="C132" s="10">
        <v>0</v>
      </c>
      <c r="D132" s="10">
        <v>0</v>
      </c>
      <c r="E132" s="10">
        <v>0</v>
      </c>
      <c r="F132" s="10">
        <v>4000</v>
      </c>
      <c r="G132" s="10">
        <v>0</v>
      </c>
      <c r="H132" s="11" t="s">
        <v>147</v>
      </c>
    </row>
    <row r="133" spans="1:8" ht="72.75" customHeight="1" x14ac:dyDescent="0.25">
      <c r="A133" s="10">
        <v>8</v>
      </c>
      <c r="B133" s="11" t="s">
        <v>148</v>
      </c>
      <c r="C133" s="10">
        <v>0</v>
      </c>
      <c r="D133" s="10">
        <v>0</v>
      </c>
      <c r="E133" s="10">
        <v>500</v>
      </c>
      <c r="F133" s="10">
        <v>0</v>
      </c>
      <c r="G133" s="10">
        <v>3000</v>
      </c>
      <c r="H133" s="11" t="s">
        <v>149</v>
      </c>
    </row>
    <row r="134" spans="1:8" ht="55.5" customHeight="1" x14ac:dyDescent="0.25">
      <c r="A134" s="10">
        <v>9</v>
      </c>
      <c r="B134" s="11" t="s">
        <v>150</v>
      </c>
      <c r="C134" s="10">
        <v>0</v>
      </c>
      <c r="D134" s="10">
        <v>0</v>
      </c>
      <c r="E134" s="10">
        <v>0</v>
      </c>
      <c r="F134" s="12">
        <v>0</v>
      </c>
      <c r="G134" s="12">
        <v>25000</v>
      </c>
      <c r="H134" s="11" t="s">
        <v>151</v>
      </c>
    </row>
    <row r="135" spans="1:8" ht="47.25" x14ac:dyDescent="0.25">
      <c r="A135" s="10">
        <v>10</v>
      </c>
      <c r="B135" s="11" t="s">
        <v>152</v>
      </c>
      <c r="C135" s="10">
        <v>0</v>
      </c>
      <c r="D135" s="10">
        <v>0</v>
      </c>
      <c r="E135" s="12">
        <v>3000</v>
      </c>
      <c r="F135" s="10">
        <v>0</v>
      </c>
      <c r="G135" s="10">
        <v>0</v>
      </c>
      <c r="H135" s="11" t="s">
        <v>153</v>
      </c>
    </row>
    <row r="136" spans="1:8" ht="42" customHeight="1" x14ac:dyDescent="0.25">
      <c r="A136" s="10">
        <v>11</v>
      </c>
      <c r="B136" s="11" t="s">
        <v>154</v>
      </c>
      <c r="C136" s="10">
        <v>0</v>
      </c>
      <c r="D136" s="10">
        <v>0</v>
      </c>
      <c r="E136" s="10">
        <v>0</v>
      </c>
      <c r="F136" s="12">
        <v>0</v>
      </c>
      <c r="G136" s="12">
        <v>12000</v>
      </c>
      <c r="H136" s="11" t="s">
        <v>155</v>
      </c>
    </row>
    <row r="137" spans="1:8" ht="41.25" customHeight="1" x14ac:dyDescent="0.25">
      <c r="A137" s="10">
        <v>12</v>
      </c>
      <c r="B137" s="11" t="s">
        <v>156</v>
      </c>
      <c r="C137" s="10">
        <v>0</v>
      </c>
      <c r="D137" s="10">
        <v>0</v>
      </c>
      <c r="E137" s="10">
        <v>0</v>
      </c>
      <c r="F137" s="12">
        <v>0</v>
      </c>
      <c r="G137" s="12">
        <v>5000</v>
      </c>
      <c r="H137" s="11" t="s">
        <v>157</v>
      </c>
    </row>
    <row r="138" spans="1:8" ht="77.25" customHeight="1" x14ac:dyDescent="0.25">
      <c r="A138" s="10">
        <v>13</v>
      </c>
      <c r="B138" s="11" t="s">
        <v>398</v>
      </c>
      <c r="C138" s="10">
        <v>0</v>
      </c>
      <c r="D138" s="10">
        <v>0</v>
      </c>
      <c r="E138" s="12">
        <v>10000</v>
      </c>
      <c r="F138" s="12">
        <v>10000</v>
      </c>
      <c r="G138" s="12">
        <v>0</v>
      </c>
      <c r="H138" s="11" t="s">
        <v>158</v>
      </c>
    </row>
    <row r="139" spans="1:8" ht="60" customHeight="1" x14ac:dyDescent="0.25">
      <c r="A139" s="10">
        <v>14</v>
      </c>
      <c r="B139" s="11" t="s">
        <v>159</v>
      </c>
      <c r="C139" s="10">
        <v>0</v>
      </c>
      <c r="D139" s="10">
        <v>0</v>
      </c>
      <c r="E139" s="10">
        <v>0</v>
      </c>
      <c r="F139" s="12">
        <v>0</v>
      </c>
      <c r="G139" s="12">
        <v>20000</v>
      </c>
      <c r="H139" s="11" t="s">
        <v>160</v>
      </c>
    </row>
    <row r="140" spans="1:8" ht="60" customHeight="1" x14ac:dyDescent="0.25">
      <c r="A140" s="10">
        <v>15</v>
      </c>
      <c r="B140" s="11" t="s">
        <v>161</v>
      </c>
      <c r="C140" s="10">
        <v>0</v>
      </c>
      <c r="D140" s="10">
        <v>0</v>
      </c>
      <c r="E140" s="10">
        <v>0</v>
      </c>
      <c r="F140" s="12">
        <v>50000</v>
      </c>
      <c r="G140" s="12">
        <v>0</v>
      </c>
      <c r="H140" s="11" t="s">
        <v>151</v>
      </c>
    </row>
    <row r="141" spans="1:8" ht="71.25" customHeight="1" x14ac:dyDescent="0.25">
      <c r="A141" s="10">
        <v>16</v>
      </c>
      <c r="B141" s="11" t="s">
        <v>162</v>
      </c>
      <c r="C141" s="10">
        <v>0</v>
      </c>
      <c r="D141" s="10">
        <v>0</v>
      </c>
      <c r="E141" s="12">
        <v>20000</v>
      </c>
      <c r="F141" s="10">
        <v>0</v>
      </c>
      <c r="G141" s="10">
        <v>0</v>
      </c>
      <c r="H141" s="11" t="s">
        <v>163</v>
      </c>
    </row>
    <row r="142" spans="1:8" ht="59.25" customHeight="1" x14ac:dyDescent="0.25">
      <c r="A142" s="10">
        <v>17</v>
      </c>
      <c r="B142" s="11" t="s">
        <v>417</v>
      </c>
      <c r="C142" s="10">
        <v>400</v>
      </c>
      <c r="D142" s="12">
        <v>10000</v>
      </c>
      <c r="E142" s="10">
        <v>0</v>
      </c>
      <c r="F142" s="10">
        <v>0</v>
      </c>
      <c r="G142" s="10">
        <v>0</v>
      </c>
      <c r="H142" s="11" t="s">
        <v>164</v>
      </c>
    </row>
    <row r="143" spans="1:8" ht="60" customHeight="1" x14ac:dyDescent="0.25">
      <c r="A143" s="10">
        <v>18</v>
      </c>
      <c r="B143" s="11" t="s">
        <v>165</v>
      </c>
      <c r="C143" s="10">
        <v>0</v>
      </c>
      <c r="D143" s="10">
        <v>0</v>
      </c>
      <c r="E143" s="12">
        <v>0</v>
      </c>
      <c r="F143" s="10">
        <v>10000</v>
      </c>
      <c r="G143" s="10">
        <v>0</v>
      </c>
      <c r="H143" s="11" t="s">
        <v>164</v>
      </c>
    </row>
    <row r="144" spans="1:8" ht="75" customHeight="1" x14ac:dyDescent="0.25">
      <c r="A144" s="10">
        <v>19</v>
      </c>
      <c r="B144" s="11" t="s">
        <v>166</v>
      </c>
      <c r="C144" s="10">
        <v>0</v>
      </c>
      <c r="D144" s="10">
        <v>0</v>
      </c>
      <c r="E144" s="12">
        <v>8000</v>
      </c>
      <c r="F144" s="10">
        <v>0</v>
      </c>
      <c r="G144" s="10">
        <v>0</v>
      </c>
      <c r="H144" s="11" t="s">
        <v>167</v>
      </c>
    </row>
    <row r="145" spans="1:8" ht="89.25" customHeight="1" x14ac:dyDescent="0.25">
      <c r="A145" s="10">
        <v>20</v>
      </c>
      <c r="B145" s="11" t="s">
        <v>168</v>
      </c>
      <c r="C145" s="10">
        <v>0</v>
      </c>
      <c r="D145" s="10">
        <v>0</v>
      </c>
      <c r="E145" s="12">
        <v>20000</v>
      </c>
      <c r="F145" s="12">
        <v>20000</v>
      </c>
      <c r="G145" s="12">
        <v>0</v>
      </c>
      <c r="H145" s="11" t="s">
        <v>169</v>
      </c>
    </row>
    <row r="146" spans="1:8" ht="62.25" customHeight="1" x14ac:dyDescent="0.25">
      <c r="A146" s="10">
        <v>21</v>
      </c>
      <c r="B146" s="11" t="s">
        <v>170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1" t="s">
        <v>171</v>
      </c>
    </row>
    <row r="147" spans="1:8" ht="33" customHeight="1" x14ac:dyDescent="0.25">
      <c r="A147" s="54" t="s">
        <v>422</v>
      </c>
      <c r="B147" s="55"/>
      <c r="C147" s="55"/>
      <c r="D147" s="55"/>
      <c r="E147" s="55"/>
      <c r="F147" s="55"/>
      <c r="G147" s="55"/>
      <c r="H147" s="56"/>
    </row>
    <row r="148" spans="1:8" ht="33" customHeight="1" x14ac:dyDescent="0.25">
      <c r="A148" s="6"/>
      <c r="B148" s="65" t="s">
        <v>488</v>
      </c>
      <c r="C148" s="66"/>
      <c r="D148" s="66"/>
      <c r="E148" s="66"/>
      <c r="F148" s="66"/>
      <c r="G148" s="66"/>
      <c r="H148" s="67"/>
    </row>
    <row r="149" spans="1:8" ht="63.75" customHeight="1" x14ac:dyDescent="0.25">
      <c r="A149" s="6"/>
      <c r="B149" s="65" t="s">
        <v>522</v>
      </c>
      <c r="C149" s="66"/>
      <c r="D149" s="66"/>
      <c r="E149" s="66"/>
      <c r="F149" s="66"/>
      <c r="G149" s="66"/>
      <c r="H149" s="67"/>
    </row>
    <row r="150" spans="1:8" ht="15.75" x14ac:dyDescent="0.25">
      <c r="A150" s="8"/>
      <c r="B150" s="17" t="s">
        <v>0</v>
      </c>
      <c r="C150" s="18">
        <f>SUM(C151:C223)</f>
        <v>150973.29999999999</v>
      </c>
      <c r="D150" s="18">
        <f t="shared" ref="D150:G150" si="5">SUM(D151:D223)</f>
        <v>3919430.8</v>
      </c>
      <c r="E150" s="18">
        <f t="shared" si="5"/>
        <v>203010</v>
      </c>
      <c r="F150" s="18">
        <f t="shared" si="5"/>
        <v>265840.90000000002</v>
      </c>
      <c r="G150" s="18">
        <f t="shared" si="5"/>
        <v>152649.9</v>
      </c>
      <c r="H150" s="8"/>
    </row>
    <row r="151" spans="1:8" ht="126" customHeight="1" x14ac:dyDescent="0.25">
      <c r="A151" s="10">
        <v>1</v>
      </c>
      <c r="B151" s="20" t="s">
        <v>172</v>
      </c>
      <c r="C151" s="22">
        <v>0</v>
      </c>
      <c r="D151" s="22">
        <v>3807527.3</v>
      </c>
      <c r="E151" s="22">
        <v>0</v>
      </c>
      <c r="F151" s="22">
        <v>0</v>
      </c>
      <c r="G151" s="22">
        <v>0</v>
      </c>
      <c r="H151" s="11" t="s">
        <v>173</v>
      </c>
    </row>
    <row r="152" spans="1:8" ht="108.75" customHeight="1" x14ac:dyDescent="0.25">
      <c r="A152" s="13">
        <v>2</v>
      </c>
      <c r="B152" s="13" t="s">
        <v>174</v>
      </c>
      <c r="C152" s="22">
        <v>33064.300000000003</v>
      </c>
      <c r="D152" s="22">
        <v>0</v>
      </c>
      <c r="E152" s="22">
        <v>0</v>
      </c>
      <c r="F152" s="22">
        <v>0</v>
      </c>
      <c r="G152" s="22">
        <v>0</v>
      </c>
      <c r="H152" s="11" t="s">
        <v>175</v>
      </c>
    </row>
    <row r="153" spans="1:8" ht="110.25" customHeight="1" x14ac:dyDescent="0.25">
      <c r="A153" s="10">
        <v>3</v>
      </c>
      <c r="B153" s="20" t="s">
        <v>176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11" t="s">
        <v>177</v>
      </c>
    </row>
    <row r="154" spans="1:8" ht="94.5" x14ac:dyDescent="0.25">
      <c r="A154" s="10">
        <v>4</v>
      </c>
      <c r="B154" s="20" t="s">
        <v>178</v>
      </c>
      <c r="C154" s="22">
        <v>0</v>
      </c>
      <c r="D154" s="22">
        <v>0</v>
      </c>
      <c r="E154" s="22">
        <v>0</v>
      </c>
      <c r="F154" s="22">
        <v>15000</v>
      </c>
      <c r="G154" s="22">
        <v>0</v>
      </c>
      <c r="H154" s="11" t="s">
        <v>179</v>
      </c>
    </row>
    <row r="155" spans="1:8" ht="109.5" customHeight="1" x14ac:dyDescent="0.25">
      <c r="A155" s="10">
        <v>5</v>
      </c>
      <c r="B155" s="20" t="s">
        <v>180</v>
      </c>
      <c r="C155" s="22">
        <v>0</v>
      </c>
      <c r="D155" s="22">
        <v>0</v>
      </c>
      <c r="E155" s="22">
        <v>0</v>
      </c>
      <c r="F155" s="22">
        <v>12000</v>
      </c>
      <c r="G155" s="22">
        <v>0</v>
      </c>
      <c r="H155" s="11" t="s">
        <v>181</v>
      </c>
    </row>
    <row r="156" spans="1:8" ht="63" customHeight="1" x14ac:dyDescent="0.25">
      <c r="A156" s="10">
        <v>6</v>
      </c>
      <c r="B156" s="11" t="s">
        <v>182</v>
      </c>
      <c r="C156" s="22">
        <v>4913.2</v>
      </c>
      <c r="D156" s="22">
        <v>0</v>
      </c>
      <c r="E156" s="22">
        <v>0</v>
      </c>
      <c r="F156" s="22">
        <v>0</v>
      </c>
      <c r="G156" s="22">
        <v>0</v>
      </c>
      <c r="H156" s="11" t="s">
        <v>183</v>
      </c>
    </row>
    <row r="157" spans="1:8" ht="59.25" customHeight="1" x14ac:dyDescent="0.25">
      <c r="A157" s="10">
        <v>7</v>
      </c>
      <c r="B157" s="11" t="s">
        <v>184</v>
      </c>
      <c r="C157" s="22">
        <v>10454.700000000001</v>
      </c>
      <c r="D157" s="22">
        <v>0</v>
      </c>
      <c r="E157" s="22">
        <v>0</v>
      </c>
      <c r="F157" s="22">
        <v>0</v>
      </c>
      <c r="G157" s="22">
        <v>0</v>
      </c>
      <c r="H157" s="11" t="s">
        <v>185</v>
      </c>
    </row>
    <row r="158" spans="1:8" ht="59.25" customHeight="1" x14ac:dyDescent="0.25">
      <c r="A158" s="10">
        <v>8</v>
      </c>
      <c r="B158" s="11" t="s">
        <v>186</v>
      </c>
      <c r="C158" s="22">
        <v>29616.9</v>
      </c>
      <c r="D158" s="22">
        <v>14660</v>
      </c>
      <c r="E158" s="22">
        <v>0</v>
      </c>
      <c r="F158" s="22">
        <v>0</v>
      </c>
      <c r="G158" s="22">
        <v>0</v>
      </c>
      <c r="H158" s="11" t="s">
        <v>187</v>
      </c>
    </row>
    <row r="159" spans="1:8" ht="39" customHeight="1" x14ac:dyDescent="0.25">
      <c r="A159" s="10">
        <v>9</v>
      </c>
      <c r="B159" s="11" t="s">
        <v>188</v>
      </c>
      <c r="C159" s="22">
        <v>10735</v>
      </c>
      <c r="D159" s="22">
        <v>0</v>
      </c>
      <c r="E159" s="22">
        <v>0</v>
      </c>
      <c r="F159" s="22">
        <v>0</v>
      </c>
      <c r="G159" s="22">
        <v>0</v>
      </c>
      <c r="H159" s="11" t="s">
        <v>189</v>
      </c>
    </row>
    <row r="160" spans="1:8" ht="60" customHeight="1" x14ac:dyDescent="0.25">
      <c r="A160" s="10">
        <v>10</v>
      </c>
      <c r="B160" s="11" t="s">
        <v>190</v>
      </c>
      <c r="C160" s="22">
        <v>0</v>
      </c>
      <c r="D160" s="22">
        <v>16917.099999999999</v>
      </c>
      <c r="E160" s="22">
        <v>0</v>
      </c>
      <c r="F160" s="22">
        <v>0</v>
      </c>
      <c r="G160" s="22">
        <v>0</v>
      </c>
      <c r="H160" s="11" t="s">
        <v>191</v>
      </c>
    </row>
    <row r="161" spans="1:8" ht="55.5" customHeight="1" x14ac:dyDescent="0.25">
      <c r="A161" s="13">
        <v>11</v>
      </c>
      <c r="B161" s="13" t="s">
        <v>192</v>
      </c>
      <c r="C161" s="22">
        <v>0</v>
      </c>
      <c r="D161" s="22">
        <v>5885.9</v>
      </c>
      <c r="E161" s="22">
        <v>0</v>
      </c>
      <c r="F161" s="22">
        <v>0</v>
      </c>
      <c r="G161" s="22">
        <v>0</v>
      </c>
      <c r="H161" s="11" t="s">
        <v>193</v>
      </c>
    </row>
    <row r="162" spans="1:8" ht="78.75" customHeight="1" x14ac:dyDescent="0.25">
      <c r="A162" s="10">
        <v>12</v>
      </c>
      <c r="B162" s="11" t="s">
        <v>194</v>
      </c>
      <c r="C162" s="22">
        <v>0</v>
      </c>
      <c r="D162" s="22">
        <v>11962.5</v>
      </c>
      <c r="E162" s="22">
        <v>0</v>
      </c>
      <c r="F162" s="22">
        <v>31000</v>
      </c>
      <c r="G162" s="22">
        <v>0</v>
      </c>
      <c r="H162" s="11" t="s">
        <v>195</v>
      </c>
    </row>
    <row r="163" spans="1:8" ht="70.5" customHeight="1" x14ac:dyDescent="0.25">
      <c r="A163" s="10">
        <v>13</v>
      </c>
      <c r="B163" s="11" t="s">
        <v>196</v>
      </c>
      <c r="C163" s="22">
        <v>0</v>
      </c>
      <c r="D163" s="22">
        <v>0</v>
      </c>
      <c r="E163" s="22">
        <v>0</v>
      </c>
      <c r="F163" s="22">
        <v>4000</v>
      </c>
      <c r="G163" s="22">
        <v>0</v>
      </c>
      <c r="H163" s="11" t="s">
        <v>197</v>
      </c>
    </row>
    <row r="164" spans="1:8" ht="48.75" customHeight="1" x14ac:dyDescent="0.25">
      <c r="A164" s="10">
        <v>14</v>
      </c>
      <c r="B164" s="11" t="s">
        <v>198</v>
      </c>
      <c r="C164" s="22">
        <v>0</v>
      </c>
      <c r="D164" s="22">
        <v>0</v>
      </c>
      <c r="E164" s="22">
        <v>6000</v>
      </c>
      <c r="F164" s="22">
        <v>0</v>
      </c>
      <c r="G164" s="22">
        <v>0</v>
      </c>
      <c r="H164" s="11" t="s">
        <v>199</v>
      </c>
    </row>
    <row r="165" spans="1:8" ht="66.75" customHeight="1" x14ac:dyDescent="0.25">
      <c r="A165" s="10">
        <v>15</v>
      </c>
      <c r="B165" s="11" t="s">
        <v>200</v>
      </c>
      <c r="C165" s="22">
        <v>0</v>
      </c>
      <c r="D165" s="22">
        <v>0</v>
      </c>
      <c r="E165" s="22">
        <v>0</v>
      </c>
      <c r="F165" s="22">
        <v>0</v>
      </c>
      <c r="G165" s="22">
        <v>30000</v>
      </c>
      <c r="H165" s="11" t="s">
        <v>201</v>
      </c>
    </row>
    <row r="166" spans="1:8" ht="61.5" customHeight="1" x14ac:dyDescent="0.25">
      <c r="A166" s="10">
        <v>16</v>
      </c>
      <c r="B166" s="11" t="s">
        <v>202</v>
      </c>
      <c r="C166" s="22">
        <v>0</v>
      </c>
      <c r="D166" s="22">
        <v>0</v>
      </c>
      <c r="E166" s="22">
        <v>0</v>
      </c>
      <c r="F166" s="22">
        <v>0</v>
      </c>
      <c r="G166" s="22">
        <v>30000</v>
      </c>
      <c r="H166" s="11" t="s">
        <v>203</v>
      </c>
    </row>
    <row r="167" spans="1:8" ht="64.5" customHeight="1" x14ac:dyDescent="0.25">
      <c r="A167" s="10">
        <v>17</v>
      </c>
      <c r="B167" s="11" t="s">
        <v>204</v>
      </c>
      <c r="C167" s="22">
        <v>0</v>
      </c>
      <c r="D167" s="22">
        <v>0</v>
      </c>
      <c r="E167" s="22">
        <v>0</v>
      </c>
      <c r="F167" s="22">
        <v>25000</v>
      </c>
      <c r="G167" s="22">
        <v>0</v>
      </c>
      <c r="H167" s="11" t="s">
        <v>205</v>
      </c>
    </row>
    <row r="168" spans="1:8" ht="44.25" customHeight="1" x14ac:dyDescent="0.25">
      <c r="A168" s="10">
        <v>18</v>
      </c>
      <c r="B168" s="11" t="s">
        <v>206</v>
      </c>
      <c r="C168" s="23">
        <v>0</v>
      </c>
      <c r="D168" s="22">
        <v>0</v>
      </c>
      <c r="E168" s="22">
        <v>3000</v>
      </c>
      <c r="F168" s="22">
        <v>0</v>
      </c>
      <c r="G168" s="22">
        <v>0</v>
      </c>
      <c r="H168" s="11" t="s">
        <v>207</v>
      </c>
    </row>
    <row r="169" spans="1:8" ht="57" customHeight="1" x14ac:dyDescent="0.25">
      <c r="A169" s="10">
        <v>19</v>
      </c>
      <c r="B169" s="11" t="s">
        <v>208</v>
      </c>
      <c r="C169" s="22">
        <v>0</v>
      </c>
      <c r="D169" s="22">
        <v>0</v>
      </c>
      <c r="E169" s="22">
        <v>7000</v>
      </c>
      <c r="F169" s="22">
        <v>0</v>
      </c>
      <c r="G169" s="22">
        <v>0</v>
      </c>
      <c r="H169" s="11" t="s">
        <v>209</v>
      </c>
    </row>
    <row r="170" spans="1:8" ht="53.25" customHeight="1" x14ac:dyDescent="0.25">
      <c r="A170" s="10">
        <v>20</v>
      </c>
      <c r="B170" s="11" t="s">
        <v>210</v>
      </c>
      <c r="C170" s="22">
        <v>0</v>
      </c>
      <c r="D170" s="22">
        <v>0</v>
      </c>
      <c r="E170" s="22">
        <v>0</v>
      </c>
      <c r="F170" s="22">
        <v>0</v>
      </c>
      <c r="G170" s="22">
        <v>27000</v>
      </c>
      <c r="H170" s="11" t="s">
        <v>211</v>
      </c>
    </row>
    <row r="171" spans="1:8" ht="64.5" customHeight="1" x14ac:dyDescent="0.25">
      <c r="A171" s="10">
        <v>21</v>
      </c>
      <c r="B171" s="11" t="s">
        <v>212</v>
      </c>
      <c r="C171" s="22">
        <v>0</v>
      </c>
      <c r="D171" s="22">
        <v>0</v>
      </c>
      <c r="E171" s="22">
        <v>0</v>
      </c>
      <c r="F171" s="22">
        <v>0</v>
      </c>
      <c r="G171" s="22">
        <v>40000</v>
      </c>
      <c r="H171" s="11" t="s">
        <v>213</v>
      </c>
    </row>
    <row r="172" spans="1:8" ht="52.5" customHeight="1" x14ac:dyDescent="0.25">
      <c r="A172" s="10">
        <v>22</v>
      </c>
      <c r="B172" s="20" t="s">
        <v>214</v>
      </c>
      <c r="C172" s="22">
        <v>500</v>
      </c>
      <c r="D172" s="22">
        <v>5019.5</v>
      </c>
      <c r="E172" s="22">
        <v>25000</v>
      </c>
      <c r="F172" s="22">
        <v>0</v>
      </c>
      <c r="G172" s="22">
        <v>0</v>
      </c>
      <c r="H172" s="11" t="s">
        <v>215</v>
      </c>
    </row>
    <row r="173" spans="1:8" ht="80.25" customHeight="1" x14ac:dyDescent="0.25">
      <c r="A173" s="10">
        <v>23</v>
      </c>
      <c r="B173" s="20" t="s">
        <v>216</v>
      </c>
      <c r="C173" s="22">
        <v>0</v>
      </c>
      <c r="D173" s="22">
        <v>2637.5</v>
      </c>
      <c r="E173" s="22">
        <v>20000</v>
      </c>
      <c r="F173" s="22">
        <v>0</v>
      </c>
      <c r="G173" s="22">
        <v>0</v>
      </c>
      <c r="H173" s="11" t="s">
        <v>217</v>
      </c>
    </row>
    <row r="174" spans="1:8" ht="87" customHeight="1" x14ac:dyDescent="0.25">
      <c r="A174" s="10">
        <v>24</v>
      </c>
      <c r="B174" s="20" t="s">
        <v>218</v>
      </c>
      <c r="C174" s="22">
        <v>0</v>
      </c>
      <c r="D174" s="22">
        <v>0</v>
      </c>
      <c r="E174" s="22">
        <v>0</v>
      </c>
      <c r="F174" s="22">
        <v>15000</v>
      </c>
      <c r="G174" s="22">
        <v>0</v>
      </c>
      <c r="H174" s="11" t="s">
        <v>217</v>
      </c>
    </row>
    <row r="175" spans="1:8" ht="63" x14ac:dyDescent="0.25">
      <c r="A175" s="10">
        <v>25</v>
      </c>
      <c r="B175" s="20" t="s">
        <v>219</v>
      </c>
      <c r="C175" s="22">
        <v>0</v>
      </c>
      <c r="D175" s="22">
        <v>0</v>
      </c>
      <c r="E175" s="22">
        <v>0</v>
      </c>
      <c r="F175" s="22">
        <v>15000</v>
      </c>
      <c r="G175" s="22">
        <v>0</v>
      </c>
      <c r="H175" s="11" t="s">
        <v>217</v>
      </c>
    </row>
    <row r="176" spans="1:8" ht="73.5" customHeight="1" x14ac:dyDescent="0.25">
      <c r="A176" s="10">
        <v>26</v>
      </c>
      <c r="B176" s="20" t="s">
        <v>220</v>
      </c>
      <c r="C176" s="22">
        <v>0</v>
      </c>
      <c r="D176" s="22">
        <v>0</v>
      </c>
      <c r="E176" s="22">
        <v>0</v>
      </c>
      <c r="F176" s="22">
        <v>15000</v>
      </c>
      <c r="G176" s="22">
        <v>0</v>
      </c>
      <c r="H176" s="11" t="s">
        <v>217</v>
      </c>
    </row>
    <row r="177" spans="1:8" ht="78.75" customHeight="1" x14ac:dyDescent="0.25">
      <c r="A177" s="10">
        <v>27</v>
      </c>
      <c r="B177" s="20" t="s">
        <v>399</v>
      </c>
      <c r="C177" s="22">
        <v>0</v>
      </c>
      <c r="D177" s="22">
        <v>0</v>
      </c>
      <c r="E177" s="22">
        <v>0</v>
      </c>
      <c r="F177" s="22">
        <v>0</v>
      </c>
      <c r="G177" s="22">
        <v>15000</v>
      </c>
      <c r="H177" s="11" t="s">
        <v>217</v>
      </c>
    </row>
    <row r="178" spans="1:8" ht="73.5" customHeight="1" x14ac:dyDescent="0.25">
      <c r="A178" s="10">
        <v>28</v>
      </c>
      <c r="B178" s="20" t="s">
        <v>221</v>
      </c>
      <c r="C178" s="22">
        <v>0</v>
      </c>
      <c r="D178" s="22">
        <v>0</v>
      </c>
      <c r="E178" s="22">
        <v>0</v>
      </c>
      <c r="F178" s="22">
        <v>0</v>
      </c>
      <c r="G178" s="22">
        <v>2850</v>
      </c>
      <c r="H178" s="11" t="s">
        <v>222</v>
      </c>
    </row>
    <row r="179" spans="1:8" ht="53.25" customHeight="1" x14ac:dyDescent="0.25">
      <c r="A179" s="10">
        <v>29</v>
      </c>
      <c r="B179" s="20" t="s">
        <v>223</v>
      </c>
      <c r="C179" s="22">
        <v>300</v>
      </c>
      <c r="D179" s="22">
        <v>300</v>
      </c>
      <c r="E179" s="22">
        <v>300</v>
      </c>
      <c r="F179" s="22">
        <v>300</v>
      </c>
      <c r="G179" s="22">
        <v>300</v>
      </c>
      <c r="H179" s="11" t="s">
        <v>224</v>
      </c>
    </row>
    <row r="180" spans="1:8" ht="41.25" customHeight="1" x14ac:dyDescent="0.25">
      <c r="A180" s="10">
        <v>30</v>
      </c>
      <c r="B180" s="20" t="s">
        <v>225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11" t="s">
        <v>226</v>
      </c>
    </row>
    <row r="181" spans="1:8" ht="46.5" customHeight="1" x14ac:dyDescent="0.25">
      <c r="A181" s="10">
        <v>31</v>
      </c>
      <c r="B181" s="20" t="s">
        <v>227</v>
      </c>
      <c r="C181" s="22">
        <v>0</v>
      </c>
      <c r="D181" s="22">
        <v>5885.9</v>
      </c>
      <c r="E181" s="22">
        <v>0</v>
      </c>
      <c r="F181" s="22">
        <v>0</v>
      </c>
      <c r="G181" s="22">
        <v>0</v>
      </c>
      <c r="H181" s="11" t="s">
        <v>199</v>
      </c>
    </row>
    <row r="182" spans="1:8" ht="42" customHeight="1" x14ac:dyDescent="0.25">
      <c r="A182" s="10">
        <v>32</v>
      </c>
      <c r="B182" s="20" t="s">
        <v>228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11" t="s">
        <v>229</v>
      </c>
    </row>
    <row r="183" spans="1:8" ht="49.5" customHeight="1" x14ac:dyDescent="0.25">
      <c r="A183" s="13">
        <v>33</v>
      </c>
      <c r="B183" s="13" t="s">
        <v>230</v>
      </c>
      <c r="C183" s="22">
        <v>500</v>
      </c>
      <c r="D183" s="22">
        <v>0</v>
      </c>
      <c r="E183" s="22">
        <v>0</v>
      </c>
      <c r="F183" s="22">
        <v>0</v>
      </c>
      <c r="G183" s="22">
        <v>0</v>
      </c>
      <c r="H183" s="11" t="s">
        <v>231</v>
      </c>
    </row>
    <row r="184" spans="1:8" ht="78.75" x14ac:dyDescent="0.25">
      <c r="A184" s="10">
        <v>34</v>
      </c>
      <c r="B184" s="20" t="s">
        <v>232</v>
      </c>
      <c r="C184" s="22">
        <v>17000</v>
      </c>
      <c r="D184" s="22">
        <v>8272.1</v>
      </c>
      <c r="E184" s="22">
        <v>17000</v>
      </c>
      <c r="F184" s="22">
        <v>0</v>
      </c>
      <c r="G184" s="22">
        <v>0</v>
      </c>
      <c r="H184" s="11" t="s">
        <v>233</v>
      </c>
    </row>
    <row r="185" spans="1:8" ht="88.5" customHeight="1" x14ac:dyDescent="0.25">
      <c r="A185" s="10">
        <v>37</v>
      </c>
      <c r="B185" s="20" t="s">
        <v>234</v>
      </c>
      <c r="C185" s="22">
        <v>0</v>
      </c>
      <c r="D185" s="22">
        <v>400</v>
      </c>
      <c r="E185" s="22">
        <v>0</v>
      </c>
      <c r="F185" s="22">
        <v>0</v>
      </c>
      <c r="G185" s="22">
        <v>0</v>
      </c>
      <c r="H185" s="11" t="s">
        <v>235</v>
      </c>
    </row>
    <row r="186" spans="1:8" ht="43.5" customHeight="1" x14ac:dyDescent="0.25">
      <c r="A186" s="10">
        <v>36</v>
      </c>
      <c r="B186" s="20" t="s">
        <v>236</v>
      </c>
      <c r="C186" s="22">
        <v>5888.2</v>
      </c>
      <c r="D186" s="22">
        <v>6000</v>
      </c>
      <c r="E186" s="22">
        <v>6000</v>
      </c>
      <c r="F186" s="22">
        <v>0</v>
      </c>
      <c r="G186" s="22">
        <v>0</v>
      </c>
      <c r="H186" s="11" t="s">
        <v>237</v>
      </c>
    </row>
    <row r="187" spans="1:8" ht="49.5" customHeight="1" x14ac:dyDescent="0.25">
      <c r="A187" s="10">
        <v>37</v>
      </c>
      <c r="B187" s="11" t="s">
        <v>238</v>
      </c>
      <c r="C187" s="22">
        <v>4968</v>
      </c>
      <c r="D187" s="22">
        <v>0</v>
      </c>
      <c r="E187" s="22">
        <v>0</v>
      </c>
      <c r="F187" s="22">
        <v>0</v>
      </c>
      <c r="G187" s="22">
        <v>0</v>
      </c>
      <c r="H187" s="11" t="s">
        <v>239</v>
      </c>
    </row>
    <row r="188" spans="1:8" ht="48.75" customHeight="1" x14ac:dyDescent="0.25">
      <c r="A188" s="10">
        <v>38</v>
      </c>
      <c r="B188" s="11" t="s">
        <v>400</v>
      </c>
      <c r="C188" s="22">
        <v>1704</v>
      </c>
      <c r="D188" s="22">
        <v>0</v>
      </c>
      <c r="E188" s="22">
        <v>0</v>
      </c>
      <c r="F188" s="22">
        <v>0</v>
      </c>
      <c r="G188" s="22">
        <v>0</v>
      </c>
      <c r="H188" s="11" t="s">
        <v>240</v>
      </c>
    </row>
    <row r="189" spans="1:8" ht="63" customHeight="1" x14ac:dyDescent="0.25">
      <c r="A189" s="10">
        <v>39</v>
      </c>
      <c r="B189" s="11" t="s">
        <v>241</v>
      </c>
      <c r="C189" s="22">
        <v>11656</v>
      </c>
      <c r="D189" s="22">
        <v>0</v>
      </c>
      <c r="E189" s="22">
        <v>0</v>
      </c>
      <c r="F189" s="22">
        <v>0</v>
      </c>
      <c r="G189" s="22">
        <v>0</v>
      </c>
      <c r="H189" s="11" t="s">
        <v>242</v>
      </c>
    </row>
    <row r="190" spans="1:8" ht="47.25" customHeight="1" x14ac:dyDescent="0.25">
      <c r="A190" s="10">
        <v>40</v>
      </c>
      <c r="B190" s="11" t="s">
        <v>243</v>
      </c>
      <c r="C190" s="22">
        <v>10097</v>
      </c>
      <c r="D190" s="22">
        <v>0</v>
      </c>
      <c r="E190" s="22">
        <v>0</v>
      </c>
      <c r="F190" s="22">
        <v>0</v>
      </c>
      <c r="G190" s="22">
        <v>0</v>
      </c>
      <c r="H190" s="11" t="s">
        <v>183</v>
      </c>
    </row>
    <row r="191" spans="1:8" ht="57.75" customHeight="1" x14ac:dyDescent="0.25">
      <c r="A191" s="10">
        <v>41</v>
      </c>
      <c r="B191" s="11" t="s">
        <v>244</v>
      </c>
      <c r="C191" s="22">
        <v>8610</v>
      </c>
      <c r="D191" s="22">
        <v>0</v>
      </c>
      <c r="E191" s="22">
        <v>0</v>
      </c>
      <c r="F191" s="22">
        <v>0</v>
      </c>
      <c r="G191" s="22">
        <v>0</v>
      </c>
      <c r="H191" s="11" t="s">
        <v>245</v>
      </c>
    </row>
    <row r="192" spans="1:8" ht="43.5" customHeight="1" x14ac:dyDescent="0.25">
      <c r="A192" s="10">
        <v>42</v>
      </c>
      <c r="B192" s="11" t="s">
        <v>246</v>
      </c>
      <c r="C192" s="22">
        <v>966</v>
      </c>
      <c r="D192" s="22">
        <v>0</v>
      </c>
      <c r="E192" s="22">
        <v>0</v>
      </c>
      <c r="F192" s="22">
        <v>0</v>
      </c>
      <c r="G192" s="22">
        <v>0</v>
      </c>
      <c r="H192" s="11" t="s">
        <v>247</v>
      </c>
    </row>
    <row r="193" spans="1:8" ht="48.75" customHeight="1" x14ac:dyDescent="0.25">
      <c r="A193" s="10">
        <v>43</v>
      </c>
      <c r="B193" s="11" t="s">
        <v>248</v>
      </c>
      <c r="C193" s="22">
        <v>0</v>
      </c>
      <c r="D193" s="22">
        <v>8322</v>
      </c>
      <c r="E193" s="22">
        <v>0</v>
      </c>
      <c r="F193" s="22">
        <v>0</v>
      </c>
      <c r="G193" s="22">
        <v>0</v>
      </c>
      <c r="H193" s="11" t="s">
        <v>249</v>
      </c>
    </row>
    <row r="194" spans="1:8" ht="44.25" customHeight="1" x14ac:dyDescent="0.25">
      <c r="A194" s="10">
        <v>44</v>
      </c>
      <c r="B194" s="11" t="s">
        <v>401</v>
      </c>
      <c r="C194" s="22">
        <v>0</v>
      </c>
      <c r="D194" s="22">
        <v>3490</v>
      </c>
      <c r="E194" s="22">
        <v>0</v>
      </c>
      <c r="F194" s="22">
        <v>0</v>
      </c>
      <c r="G194" s="22">
        <v>0</v>
      </c>
      <c r="H194" s="11" t="s">
        <v>250</v>
      </c>
    </row>
    <row r="195" spans="1:8" ht="41.25" customHeight="1" x14ac:dyDescent="0.25">
      <c r="A195" s="10">
        <v>45</v>
      </c>
      <c r="B195" s="11" t="s">
        <v>251</v>
      </c>
      <c r="C195" s="22">
        <v>0</v>
      </c>
      <c r="D195" s="22">
        <v>4289</v>
      </c>
      <c r="E195" s="22">
        <v>0</v>
      </c>
      <c r="F195" s="22">
        <v>0</v>
      </c>
      <c r="G195" s="22">
        <v>0</v>
      </c>
      <c r="H195" s="11" t="s">
        <v>197</v>
      </c>
    </row>
    <row r="196" spans="1:8" ht="39" customHeight="1" x14ac:dyDescent="0.25">
      <c r="A196" s="10">
        <v>46</v>
      </c>
      <c r="B196" s="11" t="s">
        <v>252</v>
      </c>
      <c r="C196" s="22">
        <v>0</v>
      </c>
      <c r="D196" s="22">
        <v>8475</v>
      </c>
      <c r="E196" s="22">
        <v>0</v>
      </c>
      <c r="F196" s="22">
        <v>0</v>
      </c>
      <c r="G196" s="22">
        <v>0</v>
      </c>
      <c r="H196" s="11" t="s">
        <v>253</v>
      </c>
    </row>
    <row r="197" spans="1:8" ht="46.5" customHeight="1" x14ac:dyDescent="0.25">
      <c r="A197" s="10">
        <v>47</v>
      </c>
      <c r="B197" s="11" t="s">
        <v>254</v>
      </c>
      <c r="C197" s="22">
        <v>0</v>
      </c>
      <c r="D197" s="22">
        <v>3660</v>
      </c>
      <c r="E197" s="22">
        <v>0</v>
      </c>
      <c r="F197" s="22">
        <v>0</v>
      </c>
      <c r="G197" s="22">
        <v>0</v>
      </c>
      <c r="H197" s="11" t="s">
        <v>255</v>
      </c>
    </row>
    <row r="198" spans="1:8" ht="43.5" customHeight="1" x14ac:dyDescent="0.25">
      <c r="A198" s="10">
        <v>48</v>
      </c>
      <c r="B198" s="11" t="s">
        <v>256</v>
      </c>
      <c r="C198" s="22">
        <v>0</v>
      </c>
      <c r="D198" s="22">
        <v>2237</v>
      </c>
      <c r="E198" s="22">
        <v>0</v>
      </c>
      <c r="F198" s="22">
        <v>0</v>
      </c>
      <c r="G198" s="22">
        <v>0</v>
      </c>
      <c r="H198" s="11" t="s">
        <v>249</v>
      </c>
    </row>
    <row r="199" spans="1:8" ht="44.25" customHeight="1" x14ac:dyDescent="0.25">
      <c r="A199" s="10">
        <v>49</v>
      </c>
      <c r="B199" s="11" t="s">
        <v>257</v>
      </c>
      <c r="C199" s="22">
        <v>0</v>
      </c>
      <c r="D199" s="22">
        <v>3490</v>
      </c>
      <c r="E199" s="22">
        <v>0</v>
      </c>
      <c r="F199" s="22">
        <v>0</v>
      </c>
      <c r="G199" s="22">
        <v>0</v>
      </c>
      <c r="H199" s="11" t="s">
        <v>258</v>
      </c>
    </row>
    <row r="200" spans="1:8" ht="46.5" customHeight="1" x14ac:dyDescent="0.25">
      <c r="A200" s="10">
        <v>50</v>
      </c>
      <c r="B200" s="11" t="s">
        <v>259</v>
      </c>
      <c r="C200" s="22">
        <v>0</v>
      </c>
      <c r="D200" s="22">
        <v>0</v>
      </c>
      <c r="E200" s="22">
        <v>9720</v>
      </c>
      <c r="F200" s="22">
        <v>0</v>
      </c>
      <c r="G200" s="22">
        <v>0</v>
      </c>
      <c r="H200" s="11" t="s">
        <v>260</v>
      </c>
    </row>
    <row r="201" spans="1:8" ht="45.75" customHeight="1" x14ac:dyDescent="0.25">
      <c r="A201" s="10">
        <v>51</v>
      </c>
      <c r="B201" s="11" t="s">
        <v>261</v>
      </c>
      <c r="C201" s="22">
        <v>0</v>
      </c>
      <c r="D201" s="22">
        <v>0</v>
      </c>
      <c r="E201" s="22">
        <v>6840</v>
      </c>
      <c r="F201" s="22">
        <v>0</v>
      </c>
      <c r="G201" s="22">
        <v>0</v>
      </c>
      <c r="H201" s="11" t="s">
        <v>262</v>
      </c>
    </row>
    <row r="202" spans="1:8" ht="47.25" x14ac:dyDescent="0.25">
      <c r="A202" s="10">
        <v>52</v>
      </c>
      <c r="B202" s="11" t="s">
        <v>263</v>
      </c>
      <c r="C202" s="22">
        <v>0</v>
      </c>
      <c r="D202" s="22">
        <v>0</v>
      </c>
      <c r="E202" s="22">
        <v>6210</v>
      </c>
      <c r="F202" s="22">
        <v>0</v>
      </c>
      <c r="G202" s="22">
        <v>0</v>
      </c>
      <c r="H202" s="11" t="s">
        <v>264</v>
      </c>
    </row>
    <row r="203" spans="1:8" ht="31.5" x14ac:dyDescent="0.25">
      <c r="A203" s="10">
        <v>53</v>
      </c>
      <c r="B203" s="11" t="s">
        <v>265</v>
      </c>
      <c r="C203" s="22">
        <v>0</v>
      </c>
      <c r="D203" s="22">
        <v>0</v>
      </c>
      <c r="E203" s="22">
        <v>30870</v>
      </c>
      <c r="F203" s="22">
        <v>0</v>
      </c>
      <c r="G203" s="22">
        <v>0</v>
      </c>
      <c r="H203" s="11" t="s">
        <v>266</v>
      </c>
    </row>
    <row r="204" spans="1:8" ht="43.5" customHeight="1" x14ac:dyDescent="0.25">
      <c r="A204" s="10">
        <v>54</v>
      </c>
      <c r="B204" s="11" t="s">
        <v>267</v>
      </c>
      <c r="C204" s="22">
        <v>0</v>
      </c>
      <c r="D204" s="22">
        <v>0</v>
      </c>
      <c r="E204" s="22">
        <v>6390</v>
      </c>
      <c r="F204" s="22">
        <v>0</v>
      </c>
      <c r="G204" s="22">
        <v>0</v>
      </c>
      <c r="H204" s="11" t="s">
        <v>268</v>
      </c>
    </row>
    <row r="205" spans="1:8" ht="46.5" customHeight="1" x14ac:dyDescent="0.25">
      <c r="A205" s="10">
        <v>55</v>
      </c>
      <c r="B205" s="11" t="s">
        <v>269</v>
      </c>
      <c r="C205" s="22">
        <v>0</v>
      </c>
      <c r="D205" s="22">
        <v>0</v>
      </c>
      <c r="E205" s="22">
        <v>18000</v>
      </c>
      <c r="F205" s="22">
        <v>0</v>
      </c>
      <c r="G205" s="22">
        <v>0</v>
      </c>
      <c r="H205" s="11" t="s">
        <v>270</v>
      </c>
    </row>
    <row r="206" spans="1:8" ht="60" customHeight="1" x14ac:dyDescent="0.25">
      <c r="A206" s="10">
        <v>56</v>
      </c>
      <c r="B206" s="11" t="s">
        <v>271</v>
      </c>
      <c r="C206" s="22">
        <v>0</v>
      </c>
      <c r="D206" s="22">
        <v>0</v>
      </c>
      <c r="E206" s="22">
        <v>7740</v>
      </c>
      <c r="F206" s="22">
        <v>0</v>
      </c>
      <c r="G206" s="22">
        <v>0</v>
      </c>
      <c r="H206" s="11" t="s">
        <v>272</v>
      </c>
    </row>
    <row r="207" spans="1:8" ht="45.75" customHeight="1" x14ac:dyDescent="0.25">
      <c r="A207" s="10">
        <v>57</v>
      </c>
      <c r="B207" s="11" t="s">
        <v>402</v>
      </c>
      <c r="C207" s="22">
        <v>0</v>
      </c>
      <c r="D207" s="22">
        <v>0</v>
      </c>
      <c r="E207" s="22">
        <v>7560</v>
      </c>
      <c r="F207" s="22">
        <v>0</v>
      </c>
      <c r="G207" s="22">
        <v>0</v>
      </c>
      <c r="H207" s="11" t="s">
        <v>273</v>
      </c>
    </row>
    <row r="208" spans="1:8" ht="48.75" customHeight="1" x14ac:dyDescent="0.25">
      <c r="A208" s="10">
        <v>58</v>
      </c>
      <c r="B208" s="11" t="s">
        <v>274</v>
      </c>
      <c r="C208" s="22">
        <v>0</v>
      </c>
      <c r="D208" s="22">
        <v>0</v>
      </c>
      <c r="E208" s="22">
        <v>11070</v>
      </c>
      <c r="F208" s="22">
        <v>0</v>
      </c>
      <c r="G208" s="22">
        <v>0</v>
      </c>
      <c r="H208" s="11" t="s">
        <v>275</v>
      </c>
    </row>
    <row r="209" spans="1:8" ht="54.75" customHeight="1" x14ac:dyDescent="0.25">
      <c r="A209" s="10">
        <v>59</v>
      </c>
      <c r="B209" s="11" t="s">
        <v>276</v>
      </c>
      <c r="C209" s="22">
        <v>0</v>
      </c>
      <c r="D209" s="22">
        <v>0</v>
      </c>
      <c r="E209" s="22">
        <v>14310</v>
      </c>
      <c r="F209" s="22">
        <v>0</v>
      </c>
      <c r="G209" s="22">
        <v>0</v>
      </c>
      <c r="H209" s="11" t="s">
        <v>277</v>
      </c>
    </row>
    <row r="210" spans="1:8" ht="43.5" customHeight="1" x14ac:dyDescent="0.25">
      <c r="A210" s="10">
        <v>60</v>
      </c>
      <c r="B210" s="11" t="s">
        <v>278</v>
      </c>
      <c r="C210" s="22">
        <v>0</v>
      </c>
      <c r="D210" s="22">
        <v>0</v>
      </c>
      <c r="E210" s="22">
        <v>0</v>
      </c>
      <c r="F210" s="22">
        <v>8010</v>
      </c>
      <c r="G210" s="22">
        <v>0</v>
      </c>
      <c r="H210" s="11" t="s">
        <v>279</v>
      </c>
    </row>
    <row r="211" spans="1:8" ht="44.25" customHeight="1" x14ac:dyDescent="0.25">
      <c r="A211" s="10">
        <v>61</v>
      </c>
      <c r="B211" s="11" t="s">
        <v>280</v>
      </c>
      <c r="C211" s="22">
        <v>0</v>
      </c>
      <c r="D211" s="22">
        <v>0</v>
      </c>
      <c r="E211" s="22">
        <v>0</v>
      </c>
      <c r="F211" s="22">
        <v>5400</v>
      </c>
      <c r="G211" s="22">
        <v>0</v>
      </c>
      <c r="H211" s="11" t="s">
        <v>281</v>
      </c>
    </row>
    <row r="212" spans="1:8" ht="39" customHeight="1" x14ac:dyDescent="0.25">
      <c r="A212" s="10">
        <v>62</v>
      </c>
      <c r="B212" s="11" t="s">
        <v>282</v>
      </c>
      <c r="C212" s="22">
        <v>0</v>
      </c>
      <c r="D212" s="22">
        <v>0</v>
      </c>
      <c r="E212" s="22">
        <v>0</v>
      </c>
      <c r="F212" s="22">
        <v>2880</v>
      </c>
      <c r="G212" s="22">
        <v>0</v>
      </c>
      <c r="H212" s="11" t="s">
        <v>283</v>
      </c>
    </row>
    <row r="213" spans="1:8" ht="31.5" x14ac:dyDescent="0.25">
      <c r="A213" s="10">
        <v>63</v>
      </c>
      <c r="B213" s="11" t="s">
        <v>284</v>
      </c>
      <c r="C213" s="22">
        <v>0</v>
      </c>
      <c r="D213" s="22">
        <v>0</v>
      </c>
      <c r="E213" s="22">
        <v>0</v>
      </c>
      <c r="F213" s="22">
        <v>4230</v>
      </c>
      <c r="G213" s="22">
        <v>0</v>
      </c>
      <c r="H213" s="11" t="s">
        <v>285</v>
      </c>
    </row>
    <row r="214" spans="1:8" ht="31.5" x14ac:dyDescent="0.25">
      <c r="A214" s="10">
        <v>64</v>
      </c>
      <c r="B214" s="11" t="s">
        <v>286</v>
      </c>
      <c r="C214" s="22">
        <v>0</v>
      </c>
      <c r="D214" s="22">
        <v>0</v>
      </c>
      <c r="E214" s="22">
        <v>0</v>
      </c>
      <c r="F214" s="22">
        <v>2070</v>
      </c>
      <c r="G214" s="22">
        <v>0</v>
      </c>
      <c r="H214" s="11" t="s">
        <v>287</v>
      </c>
    </row>
    <row r="215" spans="1:8" ht="54" customHeight="1" x14ac:dyDescent="0.25">
      <c r="A215" s="10">
        <v>65</v>
      </c>
      <c r="B215" s="11" t="s">
        <v>288</v>
      </c>
      <c r="C215" s="22">
        <v>0</v>
      </c>
      <c r="D215" s="22">
        <v>0</v>
      </c>
      <c r="E215" s="22">
        <v>0</v>
      </c>
      <c r="F215" s="22">
        <v>24300</v>
      </c>
      <c r="G215" s="22">
        <v>0</v>
      </c>
      <c r="H215" s="11" t="s">
        <v>289</v>
      </c>
    </row>
    <row r="216" spans="1:8" ht="43.5" customHeight="1" x14ac:dyDescent="0.25">
      <c r="A216" s="10">
        <v>66</v>
      </c>
      <c r="B216" s="11" t="s">
        <v>290</v>
      </c>
      <c r="C216" s="22">
        <v>0</v>
      </c>
      <c r="D216" s="22">
        <v>0</v>
      </c>
      <c r="E216" s="22">
        <v>0</v>
      </c>
      <c r="F216" s="22">
        <v>57870</v>
      </c>
      <c r="G216" s="22">
        <v>0</v>
      </c>
      <c r="H216" s="11" t="s">
        <v>229</v>
      </c>
    </row>
    <row r="217" spans="1:8" ht="65.25" customHeight="1" x14ac:dyDescent="0.25">
      <c r="A217" s="10">
        <v>67</v>
      </c>
      <c r="B217" s="11" t="s">
        <v>244</v>
      </c>
      <c r="C217" s="22">
        <v>0</v>
      </c>
      <c r="D217" s="22">
        <v>0</v>
      </c>
      <c r="E217" s="22">
        <v>0</v>
      </c>
      <c r="F217" s="22">
        <v>8280</v>
      </c>
      <c r="G217" s="22">
        <v>0</v>
      </c>
      <c r="H217" s="11" t="s">
        <v>291</v>
      </c>
    </row>
    <row r="218" spans="1:8" ht="65.25" customHeight="1" x14ac:dyDescent="0.25">
      <c r="A218" s="10">
        <v>68</v>
      </c>
      <c r="B218" s="11" t="s">
        <v>246</v>
      </c>
      <c r="C218" s="22">
        <v>0</v>
      </c>
      <c r="D218" s="22">
        <v>0</v>
      </c>
      <c r="E218" s="22">
        <v>0</v>
      </c>
      <c r="F218" s="22">
        <v>10000</v>
      </c>
      <c r="G218" s="22">
        <v>0</v>
      </c>
      <c r="H218" s="11" t="s">
        <v>514</v>
      </c>
    </row>
    <row r="219" spans="1:8" ht="65.25" customHeight="1" x14ac:dyDescent="0.25">
      <c r="A219" s="10">
        <v>69</v>
      </c>
      <c r="B219" s="11" t="s">
        <v>502</v>
      </c>
      <c r="C219" s="22">
        <v>0</v>
      </c>
      <c r="D219" s="22">
        <v>0</v>
      </c>
      <c r="E219" s="22">
        <v>0</v>
      </c>
      <c r="F219" s="22">
        <v>10000</v>
      </c>
      <c r="G219" s="22">
        <v>0</v>
      </c>
      <c r="H219" s="11" t="s">
        <v>514</v>
      </c>
    </row>
    <row r="220" spans="1:8" ht="78.75" x14ac:dyDescent="0.25">
      <c r="A220" s="10">
        <v>70</v>
      </c>
      <c r="B220" s="20" t="s">
        <v>292</v>
      </c>
      <c r="C220" s="22">
        <v>0</v>
      </c>
      <c r="D220" s="22">
        <v>0</v>
      </c>
      <c r="E220" s="22">
        <v>0</v>
      </c>
      <c r="F220" s="22">
        <v>0</v>
      </c>
      <c r="G220" s="22">
        <v>1099.9000000000001</v>
      </c>
      <c r="H220" s="11" t="s">
        <v>293</v>
      </c>
    </row>
    <row r="221" spans="1:8" ht="59.25" customHeight="1" x14ac:dyDescent="0.25">
      <c r="A221" s="10">
        <v>71</v>
      </c>
      <c r="B221" s="20" t="s">
        <v>294</v>
      </c>
      <c r="C221" s="22">
        <v>0</v>
      </c>
      <c r="D221" s="22">
        <v>0</v>
      </c>
      <c r="E221" s="22">
        <v>0</v>
      </c>
      <c r="F221" s="22">
        <v>0</v>
      </c>
      <c r="G221" s="22">
        <v>1400</v>
      </c>
      <c r="H221" s="11" t="s">
        <v>293</v>
      </c>
    </row>
    <row r="222" spans="1:8" ht="63" x14ac:dyDescent="0.25">
      <c r="A222" s="10">
        <v>72</v>
      </c>
      <c r="B222" s="20" t="s">
        <v>295</v>
      </c>
      <c r="C222" s="22">
        <v>0</v>
      </c>
      <c r="D222" s="22">
        <v>0</v>
      </c>
      <c r="E222" s="22">
        <v>0</v>
      </c>
      <c r="F222" s="22">
        <v>500.9</v>
      </c>
      <c r="G222" s="22">
        <v>0</v>
      </c>
      <c r="H222" s="11" t="s">
        <v>293</v>
      </c>
    </row>
    <row r="223" spans="1:8" ht="49.5" customHeight="1" x14ac:dyDescent="0.25">
      <c r="A223" s="10">
        <v>73</v>
      </c>
      <c r="B223" s="20" t="s">
        <v>296</v>
      </c>
      <c r="C223" s="22">
        <v>0</v>
      </c>
      <c r="D223" s="22">
        <v>0</v>
      </c>
      <c r="E223" s="22">
        <v>0</v>
      </c>
      <c r="F223" s="22">
        <v>0</v>
      </c>
      <c r="G223" s="22">
        <v>5000</v>
      </c>
      <c r="H223" s="11" t="s">
        <v>293</v>
      </c>
    </row>
    <row r="224" spans="1:8" ht="25.5" customHeight="1" x14ac:dyDescent="0.25">
      <c r="A224" s="54" t="s">
        <v>421</v>
      </c>
      <c r="B224" s="55"/>
      <c r="C224" s="55"/>
      <c r="D224" s="55"/>
      <c r="E224" s="55"/>
      <c r="F224" s="55"/>
      <c r="G224" s="55"/>
      <c r="H224" s="56"/>
    </row>
    <row r="225" spans="1:8" ht="33" customHeight="1" x14ac:dyDescent="0.25">
      <c r="A225" s="19"/>
      <c r="B225" s="65" t="s">
        <v>523</v>
      </c>
      <c r="C225" s="66"/>
      <c r="D225" s="66"/>
      <c r="E225" s="66"/>
      <c r="F225" s="66"/>
      <c r="G225" s="66"/>
      <c r="H225" s="67"/>
    </row>
    <row r="226" spans="1:8" ht="111" customHeight="1" x14ac:dyDescent="0.25">
      <c r="A226" s="19"/>
      <c r="B226" s="65" t="s">
        <v>489</v>
      </c>
      <c r="C226" s="66"/>
      <c r="D226" s="66"/>
      <c r="E226" s="66"/>
      <c r="F226" s="66"/>
      <c r="G226" s="66"/>
      <c r="H226" s="67"/>
    </row>
    <row r="227" spans="1:8" ht="15.75" x14ac:dyDescent="0.25">
      <c r="A227" s="8"/>
      <c r="B227" s="19" t="s">
        <v>0</v>
      </c>
      <c r="C227" s="32">
        <f>SUM(C228:C232)</f>
        <v>3872</v>
      </c>
      <c r="D227" s="19">
        <f>SUM(D228:D231)</f>
        <v>3213</v>
      </c>
      <c r="E227" s="19">
        <f>SUM(E228:E231)</f>
        <v>0</v>
      </c>
      <c r="F227" s="19">
        <f>SUM(F228:F231)</f>
        <v>0</v>
      </c>
      <c r="G227" s="19">
        <f>SUM(G228:G231)</f>
        <v>0</v>
      </c>
      <c r="H227" s="8"/>
    </row>
    <row r="228" spans="1:8" ht="63" x14ac:dyDescent="0.25">
      <c r="A228" s="10">
        <v>1</v>
      </c>
      <c r="B228" s="20" t="s">
        <v>297</v>
      </c>
      <c r="C228" s="22">
        <v>0</v>
      </c>
      <c r="D228" s="22">
        <v>713</v>
      </c>
      <c r="E228" s="22">
        <v>0</v>
      </c>
      <c r="F228" s="22">
        <v>0</v>
      </c>
      <c r="G228" s="22">
        <v>0</v>
      </c>
      <c r="H228" s="20" t="s">
        <v>298</v>
      </c>
    </row>
    <row r="229" spans="1:8" ht="31.5" x14ac:dyDescent="0.25">
      <c r="A229" s="10">
        <v>2</v>
      </c>
      <c r="B229" s="20" t="s">
        <v>299</v>
      </c>
      <c r="C229" s="22">
        <v>1872</v>
      </c>
      <c r="D229" s="22">
        <v>0</v>
      </c>
      <c r="E229" s="22">
        <v>0</v>
      </c>
      <c r="F229" s="22">
        <v>0</v>
      </c>
      <c r="G229" s="22">
        <v>0</v>
      </c>
      <c r="H229" s="20" t="s">
        <v>300</v>
      </c>
    </row>
    <row r="230" spans="1:8" ht="47.25" x14ac:dyDescent="0.25">
      <c r="A230" s="10">
        <v>3</v>
      </c>
      <c r="B230" s="20" t="s">
        <v>301</v>
      </c>
      <c r="C230" s="22">
        <v>500</v>
      </c>
      <c r="D230" s="22">
        <v>1000</v>
      </c>
      <c r="E230" s="22">
        <v>0</v>
      </c>
      <c r="F230" s="22">
        <v>0</v>
      </c>
      <c r="G230" s="22">
        <v>0</v>
      </c>
      <c r="H230" s="20" t="s">
        <v>302</v>
      </c>
    </row>
    <row r="231" spans="1:8" ht="31.5" x14ac:dyDescent="0.25">
      <c r="A231" s="10">
        <v>4</v>
      </c>
      <c r="B231" s="20" t="s">
        <v>516</v>
      </c>
      <c r="C231" s="22">
        <v>1500</v>
      </c>
      <c r="D231" s="22">
        <v>1500</v>
      </c>
      <c r="E231" s="22">
        <v>0</v>
      </c>
      <c r="F231" s="22">
        <v>0</v>
      </c>
      <c r="G231" s="22">
        <v>0</v>
      </c>
      <c r="H231" s="20" t="s">
        <v>303</v>
      </c>
    </row>
    <row r="232" spans="1:8" ht="47.25" x14ac:dyDescent="0.25">
      <c r="A232" s="49">
        <v>5</v>
      </c>
      <c r="B232" s="4" t="s">
        <v>517</v>
      </c>
      <c r="C232" s="50">
        <v>0</v>
      </c>
      <c r="D232" s="51">
        <v>13350</v>
      </c>
      <c r="E232" s="50">
        <v>1007.4</v>
      </c>
      <c r="F232" s="50">
        <v>1007.4</v>
      </c>
      <c r="G232" s="50">
        <v>1007.4</v>
      </c>
      <c r="H232" s="4" t="s">
        <v>518</v>
      </c>
    </row>
    <row r="233" spans="1:8" ht="24" customHeight="1" x14ac:dyDescent="0.25">
      <c r="A233" s="54" t="s">
        <v>435</v>
      </c>
      <c r="B233" s="55"/>
      <c r="C233" s="55"/>
      <c r="D233" s="55"/>
      <c r="E233" s="55"/>
      <c r="F233" s="55"/>
      <c r="G233" s="55"/>
      <c r="H233" s="56"/>
    </row>
    <row r="234" spans="1:8" ht="21" customHeight="1" x14ac:dyDescent="0.25">
      <c r="A234" s="19"/>
      <c r="B234" s="65" t="s">
        <v>490</v>
      </c>
      <c r="C234" s="66"/>
      <c r="D234" s="66"/>
      <c r="E234" s="66"/>
      <c r="F234" s="66"/>
      <c r="G234" s="66"/>
      <c r="H234" s="67"/>
    </row>
    <row r="235" spans="1:8" ht="79.5" customHeight="1" x14ac:dyDescent="0.25">
      <c r="A235" s="19"/>
      <c r="B235" s="65" t="s">
        <v>491</v>
      </c>
      <c r="C235" s="66"/>
      <c r="D235" s="66"/>
      <c r="E235" s="66"/>
      <c r="F235" s="66"/>
      <c r="G235" s="66"/>
      <c r="H235" s="67"/>
    </row>
    <row r="236" spans="1:8" ht="15.75" x14ac:dyDescent="0.25">
      <c r="A236" s="8"/>
      <c r="B236" s="17" t="s">
        <v>0</v>
      </c>
      <c r="C236" s="18">
        <f t="shared" ref="C236:F236" si="6">SUM(C237:C244)</f>
        <v>41449.800000000003</v>
      </c>
      <c r="D236" s="18">
        <f t="shared" si="6"/>
        <v>92477.7</v>
      </c>
      <c r="E236" s="18">
        <f t="shared" si="6"/>
        <v>90435.5</v>
      </c>
      <c r="F236" s="18">
        <f t="shared" si="6"/>
        <v>148255.6</v>
      </c>
      <c r="G236" s="18">
        <f>SUM(G237:G244)</f>
        <v>148335</v>
      </c>
      <c r="H236" s="8"/>
    </row>
    <row r="237" spans="1:8" ht="78.75" customHeight="1" x14ac:dyDescent="0.25">
      <c r="A237" s="10">
        <v>1</v>
      </c>
      <c r="B237" s="20" t="s">
        <v>304</v>
      </c>
      <c r="C237" s="12">
        <v>18231.900000000001</v>
      </c>
      <c r="D237" s="12">
        <v>0</v>
      </c>
      <c r="E237" s="12">
        <v>0</v>
      </c>
      <c r="F237" s="12">
        <v>0</v>
      </c>
      <c r="G237" s="12">
        <v>0</v>
      </c>
      <c r="H237" s="11" t="s">
        <v>305</v>
      </c>
    </row>
    <row r="238" spans="1:8" ht="75" customHeight="1" x14ac:dyDescent="0.25">
      <c r="A238" s="10">
        <v>2</v>
      </c>
      <c r="B238" s="20" t="s">
        <v>306</v>
      </c>
      <c r="C238" s="12">
        <v>680</v>
      </c>
      <c r="D238" s="12">
        <v>680</v>
      </c>
      <c r="E238" s="12">
        <v>680</v>
      </c>
      <c r="F238" s="12">
        <v>680</v>
      </c>
      <c r="G238" s="12">
        <v>680</v>
      </c>
      <c r="H238" s="11" t="s">
        <v>307</v>
      </c>
    </row>
    <row r="239" spans="1:8" ht="74.25" customHeight="1" x14ac:dyDescent="0.25">
      <c r="A239" s="13">
        <v>3</v>
      </c>
      <c r="B239" s="13" t="s">
        <v>308</v>
      </c>
      <c r="C239" s="12">
        <v>548.29999999999995</v>
      </c>
      <c r="D239" s="12">
        <v>548.29999999999995</v>
      </c>
      <c r="E239" s="12">
        <v>655</v>
      </c>
      <c r="F239" s="12">
        <v>655</v>
      </c>
      <c r="G239" s="12">
        <v>655</v>
      </c>
      <c r="H239" s="11" t="s">
        <v>309</v>
      </c>
    </row>
    <row r="240" spans="1:8" ht="72.75" customHeight="1" x14ac:dyDescent="0.25">
      <c r="A240" s="10">
        <v>4</v>
      </c>
      <c r="B240" s="20" t="s">
        <v>310</v>
      </c>
      <c r="C240" s="12">
        <v>200</v>
      </c>
      <c r="D240" s="12">
        <v>1000</v>
      </c>
      <c r="E240" s="12">
        <v>0</v>
      </c>
      <c r="F240" s="12">
        <v>0</v>
      </c>
      <c r="G240" s="12">
        <v>0</v>
      </c>
      <c r="H240" s="11" t="s">
        <v>311</v>
      </c>
    </row>
    <row r="241" spans="1:8" ht="61.5" customHeight="1" x14ac:dyDescent="0.25">
      <c r="A241" s="10">
        <v>5</v>
      </c>
      <c r="B241" s="20" t="s">
        <v>312</v>
      </c>
      <c r="C241" s="12">
        <v>900</v>
      </c>
      <c r="D241" s="12">
        <v>0</v>
      </c>
      <c r="E241" s="12">
        <v>0</v>
      </c>
      <c r="F241" s="12">
        <v>0</v>
      </c>
      <c r="G241" s="12">
        <v>0</v>
      </c>
      <c r="H241" s="11" t="s">
        <v>313</v>
      </c>
    </row>
    <row r="242" spans="1:8" ht="87" customHeight="1" x14ac:dyDescent="0.25">
      <c r="A242" s="10">
        <v>6</v>
      </c>
      <c r="B242" s="20" t="s">
        <v>314</v>
      </c>
      <c r="C242" s="12">
        <v>20889.599999999999</v>
      </c>
      <c r="D242" s="12">
        <v>15249.4</v>
      </c>
      <c r="E242" s="12">
        <v>14100.5</v>
      </c>
      <c r="F242" s="12">
        <v>16920.599999999999</v>
      </c>
      <c r="G242" s="12">
        <v>17000</v>
      </c>
      <c r="H242" s="11" t="s">
        <v>315</v>
      </c>
    </row>
    <row r="243" spans="1:8" ht="62.25" customHeight="1" x14ac:dyDescent="0.25">
      <c r="A243" s="10">
        <v>7</v>
      </c>
      <c r="B243" s="20" t="s">
        <v>316</v>
      </c>
      <c r="C243" s="12">
        <v>0</v>
      </c>
      <c r="D243" s="12">
        <v>0</v>
      </c>
      <c r="E243" s="12">
        <v>0</v>
      </c>
      <c r="F243" s="12">
        <v>55000</v>
      </c>
      <c r="G243" s="12">
        <v>55000</v>
      </c>
      <c r="H243" s="11" t="s">
        <v>317</v>
      </c>
    </row>
    <row r="244" spans="1:8" ht="60" customHeight="1" x14ac:dyDescent="0.25">
      <c r="A244" s="10">
        <v>8</v>
      </c>
      <c r="B244" s="20" t="s">
        <v>318</v>
      </c>
      <c r="C244" s="12">
        <v>0</v>
      </c>
      <c r="D244" s="12">
        <v>75000</v>
      </c>
      <c r="E244" s="12">
        <v>75000</v>
      </c>
      <c r="F244" s="12">
        <v>75000</v>
      </c>
      <c r="G244" s="12">
        <v>75000</v>
      </c>
      <c r="H244" s="11" t="s">
        <v>319</v>
      </c>
    </row>
    <row r="245" spans="1:8" ht="31.5" x14ac:dyDescent="0.25">
      <c r="A245" s="17"/>
      <c r="B245" s="17" t="s">
        <v>320</v>
      </c>
      <c r="C245" s="18">
        <v>306231.3</v>
      </c>
      <c r="D245" s="18">
        <v>4236865.8</v>
      </c>
      <c r="E245" s="18">
        <v>575233.1</v>
      </c>
      <c r="F245" s="18">
        <v>1001325.4</v>
      </c>
      <c r="G245" s="18">
        <f>G227+G236+G150+G125+G95+G77+G70</f>
        <v>484584.9</v>
      </c>
      <c r="H245" s="19"/>
    </row>
    <row r="246" spans="1:8" ht="15.75" x14ac:dyDescent="0.25">
      <c r="A246" s="71" t="s">
        <v>321</v>
      </c>
      <c r="B246" s="71"/>
      <c r="C246" s="71"/>
      <c r="D246" s="71"/>
      <c r="E246" s="71"/>
      <c r="F246" s="71"/>
      <c r="G246" s="71"/>
      <c r="H246" s="71"/>
    </row>
    <row r="247" spans="1:8" ht="15.75" x14ac:dyDescent="0.25">
      <c r="A247" s="19"/>
      <c r="B247" s="68" t="s">
        <v>524</v>
      </c>
      <c r="C247" s="69"/>
      <c r="D247" s="69"/>
      <c r="E247" s="69"/>
      <c r="F247" s="69"/>
      <c r="G247" s="69"/>
      <c r="H247" s="70"/>
    </row>
    <row r="248" spans="1:8" ht="128.25" customHeight="1" x14ac:dyDescent="0.25">
      <c r="A248" s="19"/>
      <c r="B248" s="65" t="s">
        <v>492</v>
      </c>
      <c r="C248" s="66"/>
      <c r="D248" s="66"/>
      <c r="E248" s="66"/>
      <c r="F248" s="66"/>
      <c r="G248" s="66"/>
      <c r="H248" s="67"/>
    </row>
    <row r="249" spans="1:8" ht="15.75" x14ac:dyDescent="0.25">
      <c r="A249" s="8"/>
      <c r="B249" s="17" t="s">
        <v>322</v>
      </c>
      <c r="C249" s="18">
        <f t="shared" ref="C249:F249" si="7">SUM(C250:C261)</f>
        <v>1450.4</v>
      </c>
      <c r="D249" s="18">
        <f t="shared" si="7"/>
        <v>13880</v>
      </c>
      <c r="E249" s="18">
        <f t="shared" si="7"/>
        <v>0</v>
      </c>
      <c r="F249" s="18">
        <f t="shared" si="7"/>
        <v>0</v>
      </c>
      <c r="G249" s="18">
        <f>SUM(G250:G261)</f>
        <v>0</v>
      </c>
      <c r="H249" s="19"/>
    </row>
    <row r="250" spans="1:8" ht="68.25" customHeight="1" x14ac:dyDescent="0.25">
      <c r="A250" s="20">
        <v>1</v>
      </c>
      <c r="B250" s="11" t="s">
        <v>323</v>
      </c>
      <c r="C250" s="22">
        <v>4.2</v>
      </c>
      <c r="D250" s="22">
        <v>192</v>
      </c>
      <c r="E250" s="22">
        <v>0</v>
      </c>
      <c r="F250" s="22">
        <v>0</v>
      </c>
      <c r="G250" s="22">
        <v>0</v>
      </c>
      <c r="H250" s="11" t="s">
        <v>324</v>
      </c>
    </row>
    <row r="251" spans="1:8" ht="45.75" customHeight="1" x14ac:dyDescent="0.25">
      <c r="A251" s="20">
        <v>2</v>
      </c>
      <c r="B251" s="11" t="s">
        <v>325</v>
      </c>
      <c r="C251" s="22">
        <v>89.1</v>
      </c>
      <c r="D251" s="22">
        <v>80</v>
      </c>
      <c r="E251" s="22">
        <v>0</v>
      </c>
      <c r="F251" s="22">
        <v>0</v>
      </c>
      <c r="G251" s="22">
        <v>0</v>
      </c>
      <c r="H251" s="11" t="s">
        <v>326</v>
      </c>
    </row>
    <row r="252" spans="1:8" ht="65.25" customHeight="1" x14ac:dyDescent="0.25">
      <c r="A252" s="20">
        <v>3</v>
      </c>
      <c r="B252" s="11" t="s">
        <v>327</v>
      </c>
      <c r="C252" s="22">
        <v>22.4</v>
      </c>
      <c r="D252" s="22">
        <v>6.9</v>
      </c>
      <c r="E252" s="22">
        <v>0</v>
      </c>
      <c r="F252" s="22">
        <v>0</v>
      </c>
      <c r="G252" s="22">
        <v>0</v>
      </c>
      <c r="H252" s="11" t="s">
        <v>328</v>
      </c>
    </row>
    <row r="253" spans="1:8" ht="48.75" customHeight="1" x14ac:dyDescent="0.25">
      <c r="A253" s="20">
        <v>4</v>
      </c>
      <c r="B253" s="11" t="s">
        <v>329</v>
      </c>
      <c r="C253" s="22">
        <v>178</v>
      </c>
      <c r="D253" s="22">
        <v>130.1</v>
      </c>
      <c r="E253" s="22">
        <v>0</v>
      </c>
      <c r="F253" s="22">
        <v>0</v>
      </c>
      <c r="G253" s="22">
        <v>0</v>
      </c>
      <c r="H253" s="11" t="s">
        <v>330</v>
      </c>
    </row>
    <row r="254" spans="1:8" ht="51" customHeight="1" x14ac:dyDescent="0.25">
      <c r="A254" s="20">
        <v>5</v>
      </c>
      <c r="B254" s="11" t="s">
        <v>331</v>
      </c>
      <c r="C254" s="22">
        <v>0</v>
      </c>
      <c r="D254" s="22">
        <v>0</v>
      </c>
      <c r="E254" s="22">
        <v>0</v>
      </c>
      <c r="F254" s="22">
        <v>0</v>
      </c>
      <c r="G254" s="22">
        <v>0</v>
      </c>
      <c r="H254" s="11" t="s">
        <v>332</v>
      </c>
    </row>
    <row r="255" spans="1:8" ht="51" customHeight="1" x14ac:dyDescent="0.25">
      <c r="A255" s="20">
        <v>6</v>
      </c>
      <c r="B255" s="11" t="s">
        <v>333</v>
      </c>
      <c r="C255" s="22">
        <v>153.69999999999999</v>
      </c>
      <c r="D255" s="22">
        <v>0</v>
      </c>
      <c r="E255" s="22">
        <v>0</v>
      </c>
      <c r="F255" s="22">
        <v>0</v>
      </c>
      <c r="G255" s="22">
        <v>0</v>
      </c>
      <c r="H255" s="11" t="s">
        <v>334</v>
      </c>
    </row>
    <row r="256" spans="1:8" ht="54.75" customHeight="1" x14ac:dyDescent="0.25">
      <c r="A256" s="20">
        <v>7</v>
      </c>
      <c r="B256" s="11" t="s">
        <v>335</v>
      </c>
      <c r="C256" s="22">
        <v>703</v>
      </c>
      <c r="D256" s="22">
        <v>703</v>
      </c>
      <c r="E256" s="22">
        <v>0</v>
      </c>
      <c r="F256" s="22">
        <v>0</v>
      </c>
      <c r="G256" s="22">
        <v>0</v>
      </c>
      <c r="H256" s="11" t="s">
        <v>336</v>
      </c>
    </row>
    <row r="257" spans="1:8" ht="78.75" customHeight="1" x14ac:dyDescent="0.25">
      <c r="A257" s="11">
        <v>8</v>
      </c>
      <c r="B257" s="11" t="s">
        <v>337</v>
      </c>
      <c r="C257" s="22">
        <v>0</v>
      </c>
      <c r="D257" s="22">
        <v>7968</v>
      </c>
      <c r="E257" s="22">
        <v>0</v>
      </c>
      <c r="F257" s="22">
        <v>0</v>
      </c>
      <c r="G257" s="22">
        <v>0</v>
      </c>
      <c r="H257" s="11" t="s">
        <v>338</v>
      </c>
    </row>
    <row r="258" spans="1:8" ht="85.5" customHeight="1" x14ac:dyDescent="0.25">
      <c r="A258" s="13">
        <v>9</v>
      </c>
      <c r="B258" s="13" t="s">
        <v>339</v>
      </c>
      <c r="C258" s="22">
        <v>0</v>
      </c>
      <c r="D258" s="22">
        <v>0</v>
      </c>
      <c r="E258" s="22">
        <v>0</v>
      </c>
      <c r="F258" s="22">
        <v>0</v>
      </c>
      <c r="G258" s="22">
        <v>0</v>
      </c>
      <c r="H258" s="13" t="s">
        <v>340</v>
      </c>
    </row>
    <row r="259" spans="1:8" ht="103.5" customHeight="1" x14ac:dyDescent="0.25">
      <c r="A259" s="13">
        <v>10</v>
      </c>
      <c r="B259" s="13" t="s">
        <v>341</v>
      </c>
      <c r="C259" s="22">
        <v>0</v>
      </c>
      <c r="D259" s="22">
        <v>0</v>
      </c>
      <c r="E259" s="22">
        <v>0</v>
      </c>
      <c r="F259" s="22">
        <v>0</v>
      </c>
      <c r="G259" s="22">
        <v>0</v>
      </c>
      <c r="H259" s="11" t="s">
        <v>403</v>
      </c>
    </row>
    <row r="260" spans="1:8" ht="70.5" customHeight="1" x14ac:dyDescent="0.25">
      <c r="A260" s="11">
        <v>11</v>
      </c>
      <c r="B260" s="11" t="s">
        <v>342</v>
      </c>
      <c r="C260" s="22">
        <v>300</v>
      </c>
      <c r="D260" s="22">
        <v>300</v>
      </c>
      <c r="E260" s="22">
        <v>0</v>
      </c>
      <c r="F260" s="22">
        <v>0</v>
      </c>
      <c r="G260" s="22">
        <v>0</v>
      </c>
      <c r="H260" s="11" t="s">
        <v>343</v>
      </c>
    </row>
    <row r="261" spans="1:8" ht="78.75" customHeight="1" x14ac:dyDescent="0.25">
      <c r="A261" s="13">
        <v>12</v>
      </c>
      <c r="B261" s="13" t="s">
        <v>344</v>
      </c>
      <c r="C261" s="22">
        <v>0</v>
      </c>
      <c r="D261" s="22">
        <v>4500</v>
      </c>
      <c r="E261" s="22">
        <v>0</v>
      </c>
      <c r="F261" s="22">
        <v>0</v>
      </c>
      <c r="G261" s="22">
        <v>0</v>
      </c>
      <c r="H261" s="11" t="s">
        <v>432</v>
      </c>
    </row>
    <row r="262" spans="1:8" ht="21" customHeight="1" x14ac:dyDescent="0.25">
      <c r="A262" s="54" t="s">
        <v>345</v>
      </c>
      <c r="B262" s="55"/>
      <c r="C262" s="55"/>
      <c r="D262" s="55"/>
      <c r="E262" s="55"/>
      <c r="F262" s="55"/>
      <c r="G262" s="55"/>
      <c r="H262" s="56"/>
    </row>
    <row r="263" spans="1:8" ht="53.25" customHeight="1" x14ac:dyDescent="0.25">
      <c r="A263" s="19"/>
      <c r="B263" s="65" t="s">
        <v>493</v>
      </c>
      <c r="C263" s="66"/>
      <c r="D263" s="66"/>
      <c r="E263" s="66"/>
      <c r="F263" s="66"/>
      <c r="G263" s="66"/>
      <c r="H263" s="67"/>
    </row>
    <row r="264" spans="1:8" ht="166.5" customHeight="1" x14ac:dyDescent="0.25">
      <c r="A264" s="19"/>
      <c r="B264" s="65" t="s">
        <v>525</v>
      </c>
      <c r="C264" s="66"/>
      <c r="D264" s="66"/>
      <c r="E264" s="66"/>
      <c r="F264" s="66"/>
      <c r="G264" s="66"/>
      <c r="H264" s="67"/>
    </row>
    <row r="265" spans="1:8" ht="15.75" x14ac:dyDescent="0.25">
      <c r="A265" s="8"/>
      <c r="B265" s="19" t="s">
        <v>0</v>
      </c>
      <c r="C265" s="18">
        <f t="shared" ref="C265:F265" si="8">SUM(C266:C271)</f>
        <v>2864</v>
      </c>
      <c r="D265" s="18">
        <f t="shared" si="8"/>
        <v>3485</v>
      </c>
      <c r="E265" s="18">
        <f t="shared" si="8"/>
        <v>3578</v>
      </c>
      <c r="F265" s="18">
        <f t="shared" si="8"/>
        <v>2695</v>
      </c>
      <c r="G265" s="18">
        <f>SUM(G266:G271)</f>
        <v>2695</v>
      </c>
      <c r="H265" s="8"/>
    </row>
    <row r="266" spans="1:8" ht="71.25" customHeight="1" x14ac:dyDescent="0.25">
      <c r="A266" s="10">
        <v>1</v>
      </c>
      <c r="B266" s="11" t="s">
        <v>346</v>
      </c>
      <c r="C266" s="22">
        <v>667</v>
      </c>
      <c r="D266" s="22">
        <v>700</v>
      </c>
      <c r="E266" s="22">
        <v>750</v>
      </c>
      <c r="F266" s="22">
        <v>800</v>
      </c>
      <c r="G266" s="22">
        <v>800</v>
      </c>
      <c r="H266" s="20" t="s">
        <v>347</v>
      </c>
    </row>
    <row r="267" spans="1:8" ht="66.75" customHeight="1" x14ac:dyDescent="0.25">
      <c r="A267" s="13">
        <v>2</v>
      </c>
      <c r="B267" s="11" t="s">
        <v>348</v>
      </c>
      <c r="C267" s="22">
        <v>422</v>
      </c>
      <c r="D267" s="22">
        <v>500</v>
      </c>
      <c r="E267" s="22">
        <v>550</v>
      </c>
      <c r="F267" s="22">
        <v>600</v>
      </c>
      <c r="G267" s="22">
        <v>600</v>
      </c>
      <c r="H267" s="13" t="s">
        <v>347</v>
      </c>
    </row>
    <row r="268" spans="1:8" ht="75" customHeight="1" x14ac:dyDescent="0.25">
      <c r="A268" s="10">
        <v>3</v>
      </c>
      <c r="B268" s="11" t="s">
        <v>436</v>
      </c>
      <c r="C268" s="22">
        <v>50</v>
      </c>
      <c r="D268" s="22">
        <v>50</v>
      </c>
      <c r="E268" s="22">
        <v>50</v>
      </c>
      <c r="F268" s="22">
        <v>50</v>
      </c>
      <c r="G268" s="22">
        <v>50</v>
      </c>
      <c r="H268" s="20" t="s">
        <v>347</v>
      </c>
    </row>
    <row r="269" spans="1:8" ht="116.25" customHeight="1" x14ac:dyDescent="0.25">
      <c r="A269" s="13">
        <v>4</v>
      </c>
      <c r="B269" s="29" t="s">
        <v>437</v>
      </c>
      <c r="C269" s="30">
        <v>500</v>
      </c>
      <c r="D269" s="30">
        <v>1000</v>
      </c>
      <c r="E269" s="30">
        <v>1000</v>
      </c>
      <c r="F269" s="30">
        <v>0</v>
      </c>
      <c r="G269" s="30">
        <v>0</v>
      </c>
      <c r="H269" s="31" t="s">
        <v>349</v>
      </c>
    </row>
    <row r="270" spans="1:8" ht="83.25" customHeight="1" x14ac:dyDescent="0.25">
      <c r="A270" s="13">
        <v>5</v>
      </c>
      <c r="B270" s="11" t="s">
        <v>350</v>
      </c>
      <c r="C270" s="22">
        <v>400</v>
      </c>
      <c r="D270" s="22">
        <v>410</v>
      </c>
      <c r="E270" s="22">
        <v>403</v>
      </c>
      <c r="F270" s="22">
        <v>420</v>
      </c>
      <c r="G270" s="22">
        <v>420</v>
      </c>
      <c r="H270" s="13" t="s">
        <v>351</v>
      </c>
    </row>
    <row r="271" spans="1:8" ht="84.75" customHeight="1" x14ac:dyDescent="0.25">
      <c r="A271" s="10">
        <v>6</v>
      </c>
      <c r="B271" s="11" t="s">
        <v>438</v>
      </c>
      <c r="C271" s="22">
        <v>825</v>
      </c>
      <c r="D271" s="22">
        <v>825</v>
      </c>
      <c r="E271" s="22">
        <v>825</v>
      </c>
      <c r="F271" s="22">
        <v>825</v>
      </c>
      <c r="G271" s="22">
        <v>825</v>
      </c>
      <c r="H271" s="20" t="s">
        <v>439</v>
      </c>
    </row>
    <row r="272" spans="1:8" ht="15.75" x14ac:dyDescent="0.25">
      <c r="A272" s="28"/>
      <c r="B272" s="28"/>
      <c r="C272" s="28"/>
      <c r="D272" s="28"/>
      <c r="E272" s="28"/>
      <c r="F272" s="28"/>
      <c r="G272" s="28"/>
      <c r="H272" s="28"/>
    </row>
    <row r="273" spans="1:8" ht="19.5" customHeight="1" x14ac:dyDescent="0.25">
      <c r="A273" s="54" t="s">
        <v>528</v>
      </c>
      <c r="B273" s="55"/>
      <c r="C273" s="55"/>
      <c r="D273" s="55"/>
      <c r="E273" s="55"/>
      <c r="F273" s="55"/>
      <c r="G273" s="55"/>
      <c r="H273" s="56"/>
    </row>
    <row r="274" spans="1:8" ht="24" customHeight="1" x14ac:dyDescent="0.25">
      <c r="A274" s="8"/>
      <c r="B274" s="54" t="s">
        <v>420</v>
      </c>
      <c r="C274" s="55"/>
      <c r="D274" s="55"/>
      <c r="E274" s="55"/>
      <c r="F274" s="55"/>
      <c r="G274" s="55"/>
      <c r="H274" s="56"/>
    </row>
    <row r="275" spans="1:8" ht="60" customHeight="1" x14ac:dyDescent="0.25">
      <c r="A275" s="8"/>
      <c r="B275" s="65" t="s">
        <v>494</v>
      </c>
      <c r="C275" s="66"/>
      <c r="D275" s="66"/>
      <c r="E275" s="66"/>
      <c r="F275" s="66"/>
      <c r="G275" s="66"/>
      <c r="H275" s="67"/>
    </row>
    <row r="276" spans="1:8" ht="159" customHeight="1" x14ac:dyDescent="0.25">
      <c r="A276" s="8"/>
      <c r="B276" s="65" t="s">
        <v>495</v>
      </c>
      <c r="C276" s="66"/>
      <c r="D276" s="66"/>
      <c r="E276" s="66"/>
      <c r="F276" s="66"/>
      <c r="G276" s="66"/>
      <c r="H276" s="67"/>
    </row>
    <row r="277" spans="1:8" ht="15.75" x14ac:dyDescent="0.25">
      <c r="A277" s="8"/>
      <c r="B277" s="19" t="s">
        <v>0</v>
      </c>
      <c r="C277" s="32">
        <f>SUM(C278:C286)</f>
        <v>41467.800000000003</v>
      </c>
      <c r="D277" s="32">
        <f t="shared" ref="D277:G277" si="9">SUM(D278:D286)</f>
        <v>147272.9</v>
      </c>
      <c r="E277" s="32">
        <f t="shared" si="9"/>
        <v>155307.29999999999</v>
      </c>
      <c r="F277" s="32">
        <f t="shared" si="9"/>
        <v>616.6</v>
      </c>
      <c r="G277" s="32">
        <f t="shared" si="9"/>
        <v>0</v>
      </c>
      <c r="H277" s="8"/>
    </row>
    <row r="278" spans="1:8" ht="72" customHeight="1" x14ac:dyDescent="0.25">
      <c r="A278" s="33">
        <v>1</v>
      </c>
      <c r="B278" s="20" t="s">
        <v>352</v>
      </c>
      <c r="C278" s="22">
        <v>34.700000000000003</v>
      </c>
      <c r="D278" s="22">
        <v>42.4</v>
      </c>
      <c r="E278" s="22">
        <v>42.4</v>
      </c>
      <c r="F278" s="22">
        <v>42.4</v>
      </c>
      <c r="G278" s="22">
        <v>0</v>
      </c>
      <c r="H278" s="11" t="s">
        <v>353</v>
      </c>
    </row>
    <row r="279" spans="1:8" ht="63" x14ac:dyDescent="0.25">
      <c r="A279" s="33">
        <v>2</v>
      </c>
      <c r="B279" s="20" t="s">
        <v>354</v>
      </c>
      <c r="C279" s="22">
        <v>0</v>
      </c>
      <c r="D279" s="22">
        <v>29.2</v>
      </c>
      <c r="E279" s="22">
        <v>29.2</v>
      </c>
      <c r="F279" s="22">
        <v>29.2</v>
      </c>
      <c r="G279" s="22">
        <v>0</v>
      </c>
      <c r="H279" s="11" t="s">
        <v>353</v>
      </c>
    </row>
    <row r="280" spans="1:8" ht="63" x14ac:dyDescent="0.25">
      <c r="A280" s="33">
        <v>3</v>
      </c>
      <c r="B280" s="20" t="s">
        <v>444</v>
      </c>
      <c r="C280" s="22">
        <v>14414.3</v>
      </c>
      <c r="D280" s="22">
        <v>79917.7</v>
      </c>
      <c r="E280" s="22">
        <v>43730.7</v>
      </c>
      <c r="F280" s="22">
        <v>0</v>
      </c>
      <c r="G280" s="22">
        <v>0</v>
      </c>
      <c r="H280" s="11" t="s">
        <v>355</v>
      </c>
    </row>
    <row r="281" spans="1:8" ht="47.25" x14ac:dyDescent="0.25">
      <c r="A281" s="33">
        <v>4</v>
      </c>
      <c r="B281" s="20" t="s">
        <v>471</v>
      </c>
      <c r="C281" s="22">
        <v>7408.9</v>
      </c>
      <c r="D281" s="22">
        <f>27900.6+2454</f>
        <v>30354.6</v>
      </c>
      <c r="E281" s="22">
        <v>0</v>
      </c>
      <c r="F281" s="22">
        <v>0</v>
      </c>
      <c r="G281" s="22">
        <v>0</v>
      </c>
      <c r="H281" s="11"/>
    </row>
    <row r="282" spans="1:8" ht="31.5" x14ac:dyDescent="0.25">
      <c r="A282" s="33">
        <v>5</v>
      </c>
      <c r="B282" s="20" t="s">
        <v>472</v>
      </c>
      <c r="C282" s="22">
        <f>16744.5+2500</f>
        <v>19244.5</v>
      </c>
      <c r="D282" s="22">
        <v>36384</v>
      </c>
      <c r="E282" s="22">
        <v>0</v>
      </c>
      <c r="F282" s="22">
        <v>0</v>
      </c>
      <c r="G282" s="22">
        <v>0</v>
      </c>
      <c r="H282" s="11"/>
    </row>
    <row r="283" spans="1:8" ht="47.25" x14ac:dyDescent="0.25">
      <c r="A283" s="33">
        <v>6</v>
      </c>
      <c r="B283" s="20" t="s">
        <v>356</v>
      </c>
      <c r="C283" s="22">
        <v>0</v>
      </c>
      <c r="D283" s="22">
        <v>0</v>
      </c>
      <c r="E283" s="22">
        <v>100000</v>
      </c>
      <c r="F283" s="22">
        <v>0</v>
      </c>
      <c r="G283" s="22">
        <v>0</v>
      </c>
      <c r="H283" s="11" t="s">
        <v>357</v>
      </c>
    </row>
    <row r="284" spans="1:8" ht="60.75" customHeight="1" x14ac:dyDescent="0.25">
      <c r="A284" s="31">
        <v>7</v>
      </c>
      <c r="B284" s="13" t="s">
        <v>358</v>
      </c>
      <c r="C284" s="34">
        <v>180</v>
      </c>
      <c r="D284" s="34">
        <v>350</v>
      </c>
      <c r="E284" s="35">
        <v>350</v>
      </c>
      <c r="F284" s="35">
        <v>350</v>
      </c>
      <c r="G284" s="22">
        <v>0</v>
      </c>
      <c r="H284" s="11" t="s">
        <v>359</v>
      </c>
    </row>
    <row r="285" spans="1:8" ht="70.5" customHeight="1" x14ac:dyDescent="0.25">
      <c r="A285" s="31">
        <v>8</v>
      </c>
      <c r="B285" s="13" t="s">
        <v>358</v>
      </c>
      <c r="C285" s="34">
        <v>185.4</v>
      </c>
      <c r="D285" s="34">
        <v>195</v>
      </c>
      <c r="E285" s="35">
        <v>195</v>
      </c>
      <c r="F285" s="35">
        <v>195</v>
      </c>
      <c r="G285" s="22">
        <v>0</v>
      </c>
      <c r="H285" s="11" t="s">
        <v>359</v>
      </c>
    </row>
    <row r="286" spans="1:8" ht="44.25" customHeight="1" x14ac:dyDescent="0.25">
      <c r="A286" s="31">
        <v>9</v>
      </c>
      <c r="B286" s="13" t="s">
        <v>470</v>
      </c>
      <c r="C286" s="34">
        <v>0</v>
      </c>
      <c r="D286" s="34">
        <v>0</v>
      </c>
      <c r="E286" s="36">
        <v>10960</v>
      </c>
      <c r="F286" s="35">
        <v>0</v>
      </c>
      <c r="G286" s="22">
        <v>0</v>
      </c>
      <c r="H286" s="11"/>
    </row>
    <row r="287" spans="1:8" ht="20.25" customHeight="1" x14ac:dyDescent="0.25">
      <c r="A287" s="37"/>
      <c r="B287" s="38"/>
      <c r="C287" s="37"/>
      <c r="D287" s="37"/>
      <c r="E287" s="39"/>
      <c r="F287" s="39"/>
      <c r="G287" s="39"/>
      <c r="H287" s="39"/>
    </row>
    <row r="288" spans="1:8" ht="15.75" customHeight="1" x14ac:dyDescent="0.25">
      <c r="A288" s="63" t="s">
        <v>440</v>
      </c>
      <c r="B288" s="63"/>
      <c r="C288" s="63"/>
      <c r="D288" s="63"/>
      <c r="E288" s="63"/>
      <c r="F288" s="63"/>
      <c r="G288" s="63"/>
      <c r="H288" s="63"/>
    </row>
    <row r="289" spans="1:8" ht="19.5" customHeight="1" x14ac:dyDescent="0.25">
      <c r="A289" s="7"/>
      <c r="B289" s="57" t="s">
        <v>526</v>
      </c>
      <c r="C289" s="58"/>
      <c r="D289" s="58"/>
      <c r="E289" s="58"/>
      <c r="F289" s="58"/>
      <c r="G289" s="58"/>
      <c r="H289" s="59"/>
    </row>
    <row r="290" spans="1:8" ht="157.5" customHeight="1" x14ac:dyDescent="0.25">
      <c r="A290" s="7"/>
      <c r="B290" s="57" t="s">
        <v>527</v>
      </c>
      <c r="C290" s="58"/>
      <c r="D290" s="58"/>
      <c r="E290" s="58"/>
      <c r="F290" s="58"/>
      <c r="G290" s="58"/>
      <c r="H290" s="59"/>
    </row>
    <row r="291" spans="1:8" ht="15.75" customHeight="1" x14ac:dyDescent="0.25">
      <c r="A291" s="64" t="s">
        <v>427</v>
      </c>
      <c r="B291" s="64" t="s">
        <v>426</v>
      </c>
      <c r="C291" s="64" t="s">
        <v>425</v>
      </c>
      <c r="D291" s="64"/>
      <c r="E291" s="64"/>
      <c r="F291" s="64"/>
      <c r="G291" s="64"/>
      <c r="H291" s="64" t="s">
        <v>424</v>
      </c>
    </row>
    <row r="292" spans="1:8" ht="15.75" customHeight="1" x14ac:dyDescent="0.25">
      <c r="A292" s="64"/>
      <c r="B292" s="64"/>
      <c r="C292" s="10">
        <v>2017</v>
      </c>
      <c r="D292" s="10">
        <v>2018</v>
      </c>
      <c r="E292" s="10">
        <v>2019</v>
      </c>
      <c r="F292" s="10">
        <v>2020</v>
      </c>
      <c r="G292" s="10">
        <v>2021</v>
      </c>
      <c r="H292" s="64"/>
    </row>
    <row r="293" spans="1:8" ht="15.75" customHeight="1" x14ac:dyDescent="0.25">
      <c r="A293" s="27">
        <v>1</v>
      </c>
      <c r="B293" s="27">
        <v>2</v>
      </c>
      <c r="C293" s="27">
        <v>3</v>
      </c>
      <c r="D293" s="27">
        <v>4</v>
      </c>
      <c r="E293" s="27">
        <v>5</v>
      </c>
      <c r="F293" s="27">
        <v>6</v>
      </c>
      <c r="G293" s="27">
        <v>7</v>
      </c>
      <c r="H293" s="27">
        <v>8</v>
      </c>
    </row>
    <row r="294" spans="1:8" ht="15.75" x14ac:dyDescent="0.25">
      <c r="A294" s="8"/>
      <c r="B294" s="17" t="s">
        <v>0</v>
      </c>
      <c r="C294" s="18">
        <f>SUM(C295:C309)</f>
        <v>35503.799999999996</v>
      </c>
      <c r="D294" s="18">
        <f t="shared" ref="D294:G294" si="10">SUM(D295:D309)</f>
        <v>59785.8</v>
      </c>
      <c r="E294" s="18">
        <f t="shared" si="10"/>
        <v>58435.8</v>
      </c>
      <c r="F294" s="18">
        <f t="shared" si="10"/>
        <v>49685.8</v>
      </c>
      <c r="G294" s="18">
        <f t="shared" si="10"/>
        <v>897</v>
      </c>
      <c r="H294" s="8"/>
    </row>
    <row r="295" spans="1:8" ht="87.75" customHeight="1" x14ac:dyDescent="0.25">
      <c r="A295" s="10">
        <v>1</v>
      </c>
      <c r="B295" s="13" t="s">
        <v>360</v>
      </c>
      <c r="C295" s="12">
        <v>15324.6</v>
      </c>
      <c r="D295" s="12">
        <v>15324.6</v>
      </c>
      <c r="E295" s="12">
        <v>15324.6</v>
      </c>
      <c r="F295" s="12">
        <v>15324.6</v>
      </c>
      <c r="G295" s="12">
        <v>0</v>
      </c>
      <c r="H295" s="13" t="s">
        <v>361</v>
      </c>
    </row>
    <row r="296" spans="1:8" ht="78.75" x14ac:dyDescent="0.25">
      <c r="A296" s="10">
        <v>2</v>
      </c>
      <c r="B296" s="11" t="s">
        <v>431</v>
      </c>
      <c r="C296" s="12">
        <v>6119</v>
      </c>
      <c r="D296" s="12">
        <v>6124</v>
      </c>
      <c r="E296" s="12">
        <v>6124</v>
      </c>
      <c r="F296" s="12">
        <v>6124</v>
      </c>
      <c r="G296" s="12">
        <v>0</v>
      </c>
      <c r="H296" s="13" t="s">
        <v>362</v>
      </c>
    </row>
    <row r="297" spans="1:8" ht="60" customHeight="1" x14ac:dyDescent="0.25">
      <c r="A297" s="10">
        <v>3</v>
      </c>
      <c r="B297" s="11" t="s">
        <v>363</v>
      </c>
      <c r="C297" s="12">
        <v>6250</v>
      </c>
      <c r="D297" s="12">
        <v>20000</v>
      </c>
      <c r="E297" s="12">
        <v>20000</v>
      </c>
      <c r="F297" s="12">
        <v>18750</v>
      </c>
      <c r="G297" s="12">
        <v>0</v>
      </c>
      <c r="H297" s="20" t="s">
        <v>364</v>
      </c>
    </row>
    <row r="298" spans="1:8" ht="50.25" customHeight="1" x14ac:dyDescent="0.25">
      <c r="A298" s="10">
        <v>4</v>
      </c>
      <c r="B298" s="13" t="s">
        <v>365</v>
      </c>
      <c r="C298" s="12">
        <v>540</v>
      </c>
      <c r="D298" s="12">
        <v>540</v>
      </c>
      <c r="E298" s="12">
        <v>540</v>
      </c>
      <c r="F298" s="12">
        <v>540</v>
      </c>
      <c r="G298" s="12">
        <v>0</v>
      </c>
      <c r="H298" s="13" t="s">
        <v>366</v>
      </c>
    </row>
    <row r="299" spans="1:8" ht="62.25" customHeight="1" x14ac:dyDescent="0.25">
      <c r="A299" s="10">
        <v>5</v>
      </c>
      <c r="B299" s="11" t="s">
        <v>367</v>
      </c>
      <c r="C299" s="12">
        <v>240.3</v>
      </c>
      <c r="D299" s="12">
        <v>240.3</v>
      </c>
      <c r="E299" s="12">
        <v>240.3</v>
      </c>
      <c r="F299" s="12">
        <v>240.3</v>
      </c>
      <c r="G299" s="12">
        <v>0</v>
      </c>
      <c r="H299" s="20" t="s">
        <v>368</v>
      </c>
    </row>
    <row r="300" spans="1:8" ht="66.75" customHeight="1" x14ac:dyDescent="0.25">
      <c r="A300" s="10">
        <v>6</v>
      </c>
      <c r="B300" s="11" t="s">
        <v>369</v>
      </c>
      <c r="C300" s="12">
        <v>0</v>
      </c>
      <c r="D300" s="12">
        <v>0</v>
      </c>
      <c r="E300" s="12">
        <v>0</v>
      </c>
      <c r="F300" s="12">
        <v>250</v>
      </c>
      <c r="G300" s="12">
        <v>0</v>
      </c>
      <c r="H300" s="20" t="s">
        <v>163</v>
      </c>
    </row>
    <row r="301" spans="1:8" ht="47.25" customHeight="1" x14ac:dyDescent="0.25">
      <c r="A301" s="10">
        <v>7</v>
      </c>
      <c r="B301" s="11" t="s">
        <v>370</v>
      </c>
      <c r="C301" s="12">
        <v>0</v>
      </c>
      <c r="D301" s="12">
        <v>3000</v>
      </c>
      <c r="E301" s="12">
        <v>4000</v>
      </c>
      <c r="F301" s="12">
        <v>0</v>
      </c>
      <c r="G301" s="12">
        <v>0</v>
      </c>
      <c r="H301" s="20" t="s">
        <v>371</v>
      </c>
    </row>
    <row r="302" spans="1:8" ht="53.25" customHeight="1" x14ac:dyDescent="0.25">
      <c r="A302" s="10">
        <v>8</v>
      </c>
      <c r="B302" s="11" t="s">
        <v>372</v>
      </c>
      <c r="C302" s="12">
        <v>0</v>
      </c>
      <c r="D302" s="12">
        <v>3000</v>
      </c>
      <c r="E302" s="12">
        <v>4000</v>
      </c>
      <c r="F302" s="12">
        <v>250</v>
      </c>
      <c r="G302" s="12">
        <v>0</v>
      </c>
      <c r="H302" s="20" t="s">
        <v>373</v>
      </c>
    </row>
    <row r="303" spans="1:8" ht="59.25" customHeight="1" x14ac:dyDescent="0.25">
      <c r="A303" s="10">
        <v>9</v>
      </c>
      <c r="B303" s="11" t="s">
        <v>374</v>
      </c>
      <c r="C303" s="12">
        <v>0</v>
      </c>
      <c r="D303" s="12">
        <v>2000</v>
      </c>
      <c r="E303" s="12">
        <v>0</v>
      </c>
      <c r="F303" s="12">
        <v>0</v>
      </c>
      <c r="G303" s="12">
        <v>0</v>
      </c>
      <c r="H303" s="20" t="s">
        <v>375</v>
      </c>
    </row>
    <row r="304" spans="1:8" ht="78" customHeight="1" x14ac:dyDescent="0.25">
      <c r="A304" s="10">
        <v>10</v>
      </c>
      <c r="B304" s="13" t="s">
        <v>376</v>
      </c>
      <c r="C304" s="12">
        <v>0</v>
      </c>
      <c r="D304" s="12">
        <v>0</v>
      </c>
      <c r="E304" s="12">
        <v>0</v>
      </c>
      <c r="F304" s="12">
        <v>250</v>
      </c>
      <c r="G304" s="12">
        <v>0</v>
      </c>
      <c r="H304" s="13" t="s">
        <v>163</v>
      </c>
    </row>
    <row r="305" spans="1:8" ht="73.5" customHeight="1" x14ac:dyDescent="0.25">
      <c r="A305" s="10">
        <v>11</v>
      </c>
      <c r="B305" s="11" t="s">
        <v>377</v>
      </c>
      <c r="C305" s="12">
        <v>0</v>
      </c>
      <c r="D305" s="12">
        <v>0</v>
      </c>
      <c r="E305" s="12">
        <v>250</v>
      </c>
      <c r="F305" s="12">
        <v>0</v>
      </c>
      <c r="G305" s="12">
        <v>0</v>
      </c>
      <c r="H305" s="20" t="s">
        <v>378</v>
      </c>
    </row>
    <row r="306" spans="1:8" ht="109.5" customHeight="1" x14ac:dyDescent="0.25">
      <c r="A306" s="10">
        <v>12</v>
      </c>
      <c r="B306" s="11" t="s">
        <v>379</v>
      </c>
      <c r="C306" s="12">
        <v>7029.9</v>
      </c>
      <c r="D306" s="12">
        <v>7059.9</v>
      </c>
      <c r="E306" s="12">
        <v>7059.9</v>
      </c>
      <c r="F306" s="12">
        <v>7059.9</v>
      </c>
      <c r="G306" s="12">
        <v>0</v>
      </c>
      <c r="H306" s="11" t="s">
        <v>380</v>
      </c>
    </row>
    <row r="307" spans="1:8" ht="75" customHeight="1" x14ac:dyDescent="0.25">
      <c r="A307" s="10">
        <v>13</v>
      </c>
      <c r="B307" s="11" t="s">
        <v>442</v>
      </c>
      <c r="C307" s="12">
        <v>0</v>
      </c>
      <c r="D307" s="12">
        <v>897</v>
      </c>
      <c r="E307" s="12">
        <v>897</v>
      </c>
      <c r="F307" s="12">
        <v>897</v>
      </c>
      <c r="G307" s="12">
        <v>0</v>
      </c>
      <c r="H307" s="11" t="s">
        <v>504</v>
      </c>
    </row>
    <row r="308" spans="1:8" ht="47.25" customHeight="1" x14ac:dyDescent="0.25">
      <c r="A308" s="10">
        <v>14</v>
      </c>
      <c r="B308" s="11" t="s">
        <v>443</v>
      </c>
      <c r="C308" s="12">
        <v>0</v>
      </c>
      <c r="D308" s="12">
        <v>1600</v>
      </c>
      <c r="E308" s="40">
        <v>0</v>
      </c>
      <c r="F308" s="12">
        <v>0</v>
      </c>
      <c r="G308" s="12">
        <v>0</v>
      </c>
      <c r="H308" s="11" t="s">
        <v>506</v>
      </c>
    </row>
    <row r="309" spans="1:8" ht="53.25" customHeight="1" x14ac:dyDescent="0.25">
      <c r="A309" s="41">
        <v>15</v>
      </c>
      <c r="B309" s="42" t="s">
        <v>505</v>
      </c>
      <c r="C309" s="12">
        <v>0</v>
      </c>
      <c r="D309" s="12">
        <v>0</v>
      </c>
      <c r="E309" s="12">
        <v>0</v>
      </c>
      <c r="F309" s="12">
        <v>0</v>
      </c>
      <c r="G309" s="12">
        <v>897</v>
      </c>
      <c r="H309" s="10" t="s">
        <v>507</v>
      </c>
    </row>
    <row r="310" spans="1:8" ht="15.75" x14ac:dyDescent="0.25">
      <c r="A310" s="63" t="s">
        <v>419</v>
      </c>
      <c r="B310" s="63"/>
      <c r="C310" s="63"/>
      <c r="D310" s="63"/>
      <c r="E310" s="63"/>
      <c r="F310" s="63"/>
      <c r="G310" s="63"/>
      <c r="H310" s="63"/>
    </row>
    <row r="311" spans="1:8" ht="15.75" x14ac:dyDescent="0.25">
      <c r="A311" s="7"/>
      <c r="B311" s="57" t="s">
        <v>496</v>
      </c>
      <c r="C311" s="58"/>
      <c r="D311" s="58"/>
      <c r="E311" s="58"/>
      <c r="F311" s="58"/>
      <c r="G311" s="58"/>
      <c r="H311" s="59"/>
    </row>
    <row r="312" spans="1:8" ht="127.5" customHeight="1" x14ac:dyDescent="0.25">
      <c r="A312" s="7"/>
      <c r="B312" s="57" t="s">
        <v>497</v>
      </c>
      <c r="C312" s="58"/>
      <c r="D312" s="58"/>
      <c r="E312" s="58"/>
      <c r="F312" s="58"/>
      <c r="G312" s="58"/>
      <c r="H312" s="59"/>
    </row>
    <row r="313" spans="1:8" ht="15.75" x14ac:dyDescent="0.25">
      <c r="A313" s="8"/>
      <c r="B313" s="19" t="s">
        <v>0</v>
      </c>
      <c r="C313" s="18">
        <f>SUM(C314:C323)</f>
        <v>407.8</v>
      </c>
      <c r="D313" s="18">
        <f t="shared" ref="D313:G313" si="11">SUM(D314:D323)</f>
        <v>26794.3</v>
      </c>
      <c r="E313" s="18">
        <f t="shared" si="11"/>
        <v>18500</v>
      </c>
      <c r="F313" s="18">
        <f t="shared" si="11"/>
        <v>18500</v>
      </c>
      <c r="G313" s="18">
        <f t="shared" si="11"/>
        <v>0</v>
      </c>
      <c r="H313" s="8"/>
    </row>
    <row r="314" spans="1:8" ht="63" x14ac:dyDescent="0.25">
      <c r="A314" s="20">
        <v>1</v>
      </c>
      <c r="B314" s="11" t="s">
        <v>473</v>
      </c>
      <c r="C314" s="22">
        <v>0</v>
      </c>
      <c r="D314" s="22">
        <v>0</v>
      </c>
      <c r="E314" s="22">
        <v>15000</v>
      </c>
      <c r="F314" s="22">
        <v>0</v>
      </c>
      <c r="G314" s="22">
        <v>0</v>
      </c>
      <c r="H314" s="20" t="s">
        <v>381</v>
      </c>
    </row>
    <row r="315" spans="1:8" ht="94.5" x14ac:dyDescent="0.25">
      <c r="A315" s="20" t="s">
        <v>404</v>
      </c>
      <c r="B315" s="11" t="s">
        <v>481</v>
      </c>
      <c r="C315" s="22" t="s">
        <v>382</v>
      </c>
      <c r="D315" s="22">
        <v>0</v>
      </c>
      <c r="E315" s="22">
        <v>0</v>
      </c>
      <c r="F315" s="43">
        <v>15000</v>
      </c>
      <c r="G315" s="22">
        <v>0</v>
      </c>
      <c r="H315" s="20" t="s">
        <v>383</v>
      </c>
    </row>
    <row r="316" spans="1:8" ht="90" customHeight="1" x14ac:dyDescent="0.25">
      <c r="A316" s="13">
        <v>3</v>
      </c>
      <c r="B316" s="13" t="s">
        <v>384</v>
      </c>
      <c r="C316" s="35">
        <v>0</v>
      </c>
      <c r="D316" s="35">
        <v>500</v>
      </c>
      <c r="E316" s="35">
        <v>0</v>
      </c>
      <c r="F316" s="35">
        <v>0</v>
      </c>
      <c r="G316" s="35">
        <v>0</v>
      </c>
      <c r="H316" s="13" t="s">
        <v>385</v>
      </c>
    </row>
    <row r="317" spans="1:8" ht="72.75" customHeight="1" x14ac:dyDescent="0.25">
      <c r="A317" s="20">
        <v>4</v>
      </c>
      <c r="B317" s="11" t="s">
        <v>386</v>
      </c>
      <c r="C317" s="22">
        <v>0</v>
      </c>
      <c r="D317" s="22">
        <v>0</v>
      </c>
      <c r="E317" s="22">
        <v>3500</v>
      </c>
      <c r="F317" s="22">
        <v>3500</v>
      </c>
      <c r="G317" s="22">
        <v>0</v>
      </c>
      <c r="H317" s="20" t="s">
        <v>387</v>
      </c>
    </row>
    <row r="318" spans="1:8" ht="48" customHeight="1" x14ac:dyDescent="0.25">
      <c r="A318" s="20">
        <v>5</v>
      </c>
      <c r="B318" s="11" t="s">
        <v>388</v>
      </c>
      <c r="C318" s="22">
        <v>407.8</v>
      </c>
      <c r="D318" s="22">
        <v>0</v>
      </c>
      <c r="E318" s="22">
        <v>0</v>
      </c>
      <c r="F318" s="22">
        <v>0</v>
      </c>
      <c r="G318" s="22">
        <v>0</v>
      </c>
      <c r="H318" s="20" t="s">
        <v>509</v>
      </c>
    </row>
    <row r="319" spans="1:8" ht="48" customHeight="1" x14ac:dyDescent="0.25">
      <c r="A319" s="20">
        <v>6</v>
      </c>
      <c r="B319" s="11" t="s">
        <v>445</v>
      </c>
      <c r="C319" s="22">
        <v>0</v>
      </c>
      <c r="D319" s="22">
        <v>4000</v>
      </c>
      <c r="E319" s="22">
        <v>0</v>
      </c>
      <c r="F319" s="22">
        <v>0</v>
      </c>
      <c r="G319" s="22">
        <v>0</v>
      </c>
      <c r="H319" s="20" t="s">
        <v>508</v>
      </c>
    </row>
    <row r="320" spans="1:8" ht="48" customHeight="1" x14ac:dyDescent="0.25">
      <c r="A320" s="20">
        <v>7</v>
      </c>
      <c r="B320" s="11" t="s">
        <v>475</v>
      </c>
      <c r="C320" s="22">
        <v>0</v>
      </c>
      <c r="D320" s="22">
        <v>18403.7</v>
      </c>
      <c r="E320" s="22">
        <v>0</v>
      </c>
      <c r="F320" s="22">
        <v>0</v>
      </c>
      <c r="G320" s="22">
        <v>0</v>
      </c>
      <c r="H320" s="20" t="s">
        <v>510</v>
      </c>
    </row>
    <row r="321" spans="1:8" ht="48" customHeight="1" x14ac:dyDescent="0.25">
      <c r="A321" s="20">
        <v>8</v>
      </c>
      <c r="B321" s="11" t="s">
        <v>476</v>
      </c>
      <c r="C321" s="23">
        <v>0</v>
      </c>
      <c r="D321" s="22">
        <v>3274.5</v>
      </c>
      <c r="E321" s="22">
        <v>0</v>
      </c>
      <c r="F321" s="22">
        <v>0</v>
      </c>
      <c r="G321" s="22">
        <v>0</v>
      </c>
      <c r="H321" s="20" t="s">
        <v>511</v>
      </c>
    </row>
    <row r="322" spans="1:8" ht="48" customHeight="1" x14ac:dyDescent="0.25">
      <c r="A322" s="20">
        <v>9</v>
      </c>
      <c r="B322" s="11" t="s">
        <v>477</v>
      </c>
      <c r="C322" s="22">
        <v>0</v>
      </c>
      <c r="D322" s="22">
        <v>0</v>
      </c>
      <c r="E322" s="22">
        <v>0</v>
      </c>
      <c r="F322" s="22">
        <v>0</v>
      </c>
      <c r="G322" s="22">
        <v>0</v>
      </c>
      <c r="H322" s="20" t="s">
        <v>512</v>
      </c>
    </row>
    <row r="323" spans="1:8" ht="48" customHeight="1" x14ac:dyDescent="0.25">
      <c r="A323" s="20">
        <v>10</v>
      </c>
      <c r="B323" s="11" t="s">
        <v>474</v>
      </c>
      <c r="C323" s="22">
        <v>0</v>
      </c>
      <c r="D323" s="22">
        <v>616.1</v>
      </c>
      <c r="E323" s="22">
        <v>0</v>
      </c>
      <c r="F323" s="22">
        <v>0</v>
      </c>
      <c r="G323" s="22">
        <v>0</v>
      </c>
      <c r="H323" s="20" t="s">
        <v>513</v>
      </c>
    </row>
    <row r="324" spans="1:8" ht="15.75" x14ac:dyDescent="0.25">
      <c r="A324" s="63" t="s">
        <v>418</v>
      </c>
      <c r="B324" s="63"/>
      <c r="C324" s="63"/>
      <c r="D324" s="63"/>
      <c r="E324" s="63"/>
      <c r="F324" s="63"/>
      <c r="G324" s="63"/>
      <c r="H324" s="63"/>
    </row>
    <row r="325" spans="1:8" ht="32.25" customHeight="1" x14ac:dyDescent="0.25">
      <c r="A325" s="7"/>
      <c r="B325" s="60" t="s">
        <v>498</v>
      </c>
      <c r="C325" s="61"/>
      <c r="D325" s="61"/>
      <c r="E325" s="61"/>
      <c r="F325" s="61"/>
      <c r="G325" s="61"/>
      <c r="H325" s="62"/>
    </row>
    <row r="326" spans="1:8" s="9" customFormat="1" ht="127.5" customHeight="1" x14ac:dyDescent="0.25">
      <c r="A326" s="44"/>
      <c r="B326" s="57" t="s">
        <v>499</v>
      </c>
      <c r="C326" s="58"/>
      <c r="D326" s="58"/>
      <c r="E326" s="58"/>
      <c r="F326" s="58"/>
      <c r="G326" s="58"/>
      <c r="H326" s="59"/>
    </row>
    <row r="327" spans="1:8" ht="15.75" x14ac:dyDescent="0.25">
      <c r="A327" s="8"/>
      <c r="B327" s="21" t="s">
        <v>0</v>
      </c>
      <c r="C327" s="18">
        <f t="shared" ref="C327:F327" si="12">SUM(C328:C331)</f>
        <v>4624.8</v>
      </c>
      <c r="D327" s="18">
        <f t="shared" si="12"/>
        <v>250</v>
      </c>
      <c r="E327" s="18">
        <f t="shared" si="12"/>
        <v>20250</v>
      </c>
      <c r="F327" s="18">
        <f t="shared" si="12"/>
        <v>54250</v>
      </c>
      <c r="G327" s="18">
        <f>SUM(G328:G331)</f>
        <v>250</v>
      </c>
      <c r="H327" s="8"/>
    </row>
    <row r="328" spans="1:8" ht="63" x14ac:dyDescent="0.25">
      <c r="A328" s="10">
        <v>1</v>
      </c>
      <c r="B328" s="11" t="s">
        <v>389</v>
      </c>
      <c r="C328" s="22">
        <v>0</v>
      </c>
      <c r="D328" s="22">
        <v>0</v>
      </c>
      <c r="E328" s="22">
        <v>0</v>
      </c>
      <c r="F328" s="22">
        <v>54000</v>
      </c>
      <c r="G328" s="22">
        <v>0</v>
      </c>
      <c r="H328" s="20" t="s">
        <v>390</v>
      </c>
    </row>
    <row r="329" spans="1:8" ht="84" customHeight="1" x14ac:dyDescent="0.25">
      <c r="A329" s="10">
        <v>2</v>
      </c>
      <c r="B329" s="11" t="s">
        <v>391</v>
      </c>
      <c r="C329" s="22">
        <v>136.69999999999999</v>
      </c>
      <c r="D329" s="22">
        <v>250</v>
      </c>
      <c r="E329" s="22">
        <v>250</v>
      </c>
      <c r="F329" s="22">
        <v>250</v>
      </c>
      <c r="G329" s="22">
        <v>250</v>
      </c>
      <c r="H329" s="20" t="s">
        <v>392</v>
      </c>
    </row>
    <row r="330" spans="1:8" ht="69.75" customHeight="1" x14ac:dyDescent="0.25">
      <c r="A330" s="10">
        <v>3</v>
      </c>
      <c r="B330" s="11" t="s">
        <v>393</v>
      </c>
      <c r="C330" s="22">
        <v>0</v>
      </c>
      <c r="D330" s="22">
        <v>0</v>
      </c>
      <c r="E330" s="22">
        <v>20000</v>
      </c>
      <c r="F330" s="22">
        <v>0</v>
      </c>
      <c r="G330" s="22">
        <v>0</v>
      </c>
      <c r="H330" s="20" t="s">
        <v>394</v>
      </c>
    </row>
    <row r="331" spans="1:8" ht="50.25" customHeight="1" x14ac:dyDescent="0.25">
      <c r="A331" s="10">
        <v>4</v>
      </c>
      <c r="B331" s="11" t="s">
        <v>395</v>
      </c>
      <c r="C331" s="22">
        <v>4488.1000000000004</v>
      </c>
      <c r="D331" s="22">
        <v>0</v>
      </c>
      <c r="E331" s="22">
        <v>0</v>
      </c>
      <c r="F331" s="22">
        <v>0</v>
      </c>
      <c r="G331" s="22">
        <v>0</v>
      </c>
      <c r="H331" s="20" t="s">
        <v>396</v>
      </c>
    </row>
    <row r="332" spans="1:8" ht="31.5" x14ac:dyDescent="0.25">
      <c r="A332" s="8"/>
      <c r="B332" s="17" t="s">
        <v>397</v>
      </c>
      <c r="C332" s="18">
        <f>C327+C313+C294+C277</f>
        <v>82004.2</v>
      </c>
      <c r="D332" s="18">
        <f>D327+D313+D294+D277</f>
        <v>234103</v>
      </c>
      <c r="E332" s="18">
        <f>E327+E313+E294+E277</f>
        <v>252493.09999999998</v>
      </c>
      <c r="F332" s="18">
        <f>F327+F313+F294+F277</f>
        <v>123052.40000000001</v>
      </c>
      <c r="G332" s="18">
        <f>G327+G313+G294+G277</f>
        <v>1147</v>
      </c>
      <c r="H332" s="8"/>
    </row>
    <row r="333" spans="1:8" ht="15.75" x14ac:dyDescent="0.25">
      <c r="A333" s="45"/>
      <c r="B333" s="24"/>
      <c r="C333" s="25"/>
      <c r="D333" s="26"/>
      <c r="E333" s="25"/>
      <c r="F333" s="26"/>
      <c r="G333" s="26"/>
      <c r="H333" s="45"/>
    </row>
    <row r="334" spans="1:8" ht="15.75" x14ac:dyDescent="0.25">
      <c r="A334" s="64" t="s">
        <v>427</v>
      </c>
      <c r="B334" s="64" t="s">
        <v>426</v>
      </c>
      <c r="C334" s="64" t="s">
        <v>425</v>
      </c>
      <c r="D334" s="64"/>
      <c r="E334" s="64"/>
      <c r="F334" s="64"/>
      <c r="G334" s="64"/>
      <c r="H334" s="64" t="s">
        <v>424</v>
      </c>
    </row>
    <row r="335" spans="1:8" ht="15.75" customHeight="1" x14ac:dyDescent="0.25">
      <c r="A335" s="64"/>
      <c r="B335" s="64"/>
      <c r="C335" s="10">
        <v>2017</v>
      </c>
      <c r="D335" s="10">
        <v>2018</v>
      </c>
      <c r="E335" s="10">
        <v>2019</v>
      </c>
      <c r="F335" s="10">
        <v>2020</v>
      </c>
      <c r="G335" s="10">
        <v>2021</v>
      </c>
      <c r="H335" s="64"/>
    </row>
    <row r="336" spans="1:8" ht="15.75" x14ac:dyDescent="0.25">
      <c r="A336" s="27">
        <v>1</v>
      </c>
      <c r="B336" s="27">
        <v>2</v>
      </c>
      <c r="C336" s="27">
        <v>3</v>
      </c>
      <c r="D336" s="27">
        <v>4</v>
      </c>
      <c r="E336" s="27">
        <v>5</v>
      </c>
      <c r="F336" s="27">
        <v>6</v>
      </c>
      <c r="G336" s="27">
        <v>7</v>
      </c>
      <c r="H336" s="27">
        <v>8</v>
      </c>
    </row>
    <row r="337" spans="1:8" ht="16.5" customHeight="1" x14ac:dyDescent="0.25">
      <c r="A337" s="63" t="s">
        <v>405</v>
      </c>
      <c r="B337" s="63"/>
      <c r="C337" s="63"/>
      <c r="D337" s="63"/>
      <c r="E337" s="63"/>
      <c r="F337" s="63"/>
      <c r="G337" s="63"/>
      <c r="H337" s="63"/>
    </row>
    <row r="338" spans="1:8" ht="34.5" customHeight="1" x14ac:dyDescent="0.25">
      <c r="A338" s="7"/>
      <c r="B338" s="57" t="s">
        <v>500</v>
      </c>
      <c r="C338" s="58"/>
      <c r="D338" s="58"/>
      <c r="E338" s="58"/>
      <c r="F338" s="58"/>
      <c r="G338" s="58"/>
      <c r="H338" s="59"/>
    </row>
    <row r="339" spans="1:8" ht="126" customHeight="1" x14ac:dyDescent="0.25">
      <c r="A339" s="7"/>
      <c r="B339" s="57" t="s">
        <v>501</v>
      </c>
      <c r="C339" s="58"/>
      <c r="D339" s="58"/>
      <c r="E339" s="58"/>
      <c r="F339" s="58"/>
      <c r="G339" s="58"/>
      <c r="H339" s="59"/>
    </row>
    <row r="340" spans="1:8" ht="15" customHeight="1" x14ac:dyDescent="0.25">
      <c r="A340" s="8"/>
      <c r="B340" s="17" t="s">
        <v>0</v>
      </c>
      <c r="C340" s="18">
        <f t="shared" ref="C340:F340" si="13">SUM(C341:C345)</f>
        <v>4566.6000000000004</v>
      </c>
      <c r="D340" s="18">
        <f t="shared" si="13"/>
        <v>8058.7000000000007</v>
      </c>
      <c r="E340" s="18">
        <f t="shared" si="13"/>
        <v>3297.7</v>
      </c>
      <c r="F340" s="18">
        <f t="shared" si="13"/>
        <v>3273.3</v>
      </c>
      <c r="G340" s="18">
        <f>SUM(G341:G345)</f>
        <v>22</v>
      </c>
      <c r="H340" s="8"/>
    </row>
    <row r="341" spans="1:8" ht="76.5" customHeight="1" x14ac:dyDescent="0.25">
      <c r="A341" s="10">
        <v>1</v>
      </c>
      <c r="B341" s="11" t="s">
        <v>406</v>
      </c>
      <c r="C341" s="12">
        <v>3398.9</v>
      </c>
      <c r="D341" s="12">
        <v>7950.6</v>
      </c>
      <c r="E341" s="12">
        <v>3255.7</v>
      </c>
      <c r="F341" s="12">
        <v>3251.3</v>
      </c>
      <c r="G341" s="12">
        <v>0</v>
      </c>
      <c r="H341" s="11" t="s">
        <v>407</v>
      </c>
    </row>
    <row r="342" spans="1:8" ht="114.75" customHeight="1" x14ac:dyDescent="0.25">
      <c r="A342" s="10">
        <v>2</v>
      </c>
      <c r="B342" s="13" t="s">
        <v>408</v>
      </c>
      <c r="C342" s="12">
        <v>309.2</v>
      </c>
      <c r="D342" s="12">
        <v>20</v>
      </c>
      <c r="E342" s="12">
        <v>20</v>
      </c>
      <c r="F342" s="12">
        <v>0</v>
      </c>
      <c r="G342" s="12">
        <v>0</v>
      </c>
      <c r="H342" s="11" t="s">
        <v>409</v>
      </c>
    </row>
    <row r="343" spans="1:8" ht="105" customHeight="1" x14ac:dyDescent="0.25">
      <c r="A343" s="10">
        <v>3</v>
      </c>
      <c r="B343" s="11" t="s">
        <v>410</v>
      </c>
      <c r="C343" s="12">
        <v>156.5</v>
      </c>
      <c r="D343" s="12">
        <v>66.099999999999994</v>
      </c>
      <c r="E343" s="12">
        <v>0</v>
      </c>
      <c r="F343" s="12">
        <v>0</v>
      </c>
      <c r="G343" s="12">
        <v>0</v>
      </c>
      <c r="H343" s="11" t="s">
        <v>411</v>
      </c>
    </row>
    <row r="344" spans="1:8" ht="216" customHeight="1" x14ac:dyDescent="0.25">
      <c r="A344" s="10">
        <v>4</v>
      </c>
      <c r="B344" s="13" t="s">
        <v>412</v>
      </c>
      <c r="C344" s="12">
        <v>22</v>
      </c>
      <c r="D344" s="12">
        <v>22</v>
      </c>
      <c r="E344" s="12">
        <v>22</v>
      </c>
      <c r="F344" s="12">
        <v>22</v>
      </c>
      <c r="G344" s="12">
        <v>22</v>
      </c>
      <c r="H344" s="11" t="s">
        <v>413</v>
      </c>
    </row>
    <row r="345" spans="1:8" ht="330.75" x14ac:dyDescent="0.25">
      <c r="A345" s="10">
        <v>5</v>
      </c>
      <c r="B345" s="13" t="s">
        <v>441</v>
      </c>
      <c r="C345" s="12">
        <v>680</v>
      </c>
      <c r="D345" s="12">
        <v>0</v>
      </c>
      <c r="E345" s="12">
        <v>0</v>
      </c>
      <c r="F345" s="12" t="s">
        <v>414</v>
      </c>
      <c r="G345" s="12">
        <v>0</v>
      </c>
      <c r="H345" s="11" t="s">
        <v>415</v>
      </c>
    </row>
  </sheetData>
  <mergeCells count="60">
    <mergeCell ref="B263:H263"/>
    <mergeCell ref="B264:H264"/>
    <mergeCell ref="A1:H1"/>
    <mergeCell ref="A6:H6"/>
    <mergeCell ref="A74:H74"/>
    <mergeCell ref="H2:H3"/>
    <mergeCell ref="C2:G2"/>
    <mergeCell ref="B2:B3"/>
    <mergeCell ref="A2:A3"/>
    <mergeCell ref="A67:H67"/>
    <mergeCell ref="A5:H5"/>
    <mergeCell ref="B7:H7"/>
    <mergeCell ref="B8:H8"/>
    <mergeCell ref="B68:H68"/>
    <mergeCell ref="B69:H69"/>
    <mergeCell ref="A262:H262"/>
    <mergeCell ref="A233:H233"/>
    <mergeCell ref="A224:H224"/>
    <mergeCell ref="A147:H147"/>
    <mergeCell ref="A122:H122"/>
    <mergeCell ref="A246:H246"/>
    <mergeCell ref="B75:H75"/>
    <mergeCell ref="B247:H247"/>
    <mergeCell ref="B248:H248"/>
    <mergeCell ref="B225:H225"/>
    <mergeCell ref="B226:H226"/>
    <mergeCell ref="B234:H234"/>
    <mergeCell ref="B235:H235"/>
    <mergeCell ref="B76:H76"/>
    <mergeCell ref="B93:H93"/>
    <mergeCell ref="B94:H94"/>
    <mergeCell ref="B123:H123"/>
    <mergeCell ref="B124:H124"/>
    <mergeCell ref="B148:H148"/>
    <mergeCell ref="B149:H149"/>
    <mergeCell ref="A92:H92"/>
    <mergeCell ref="B339:H339"/>
    <mergeCell ref="A324:H324"/>
    <mergeCell ref="A337:H337"/>
    <mergeCell ref="B274:H274"/>
    <mergeCell ref="A291:A292"/>
    <mergeCell ref="B291:B292"/>
    <mergeCell ref="C291:G291"/>
    <mergeCell ref="H291:H292"/>
    <mergeCell ref="B275:H275"/>
    <mergeCell ref="B276:H276"/>
    <mergeCell ref="B311:H311"/>
    <mergeCell ref="B289:H289"/>
    <mergeCell ref="B290:H290"/>
    <mergeCell ref="A310:H310"/>
    <mergeCell ref="A334:A335"/>
    <mergeCell ref="B334:B335"/>
    <mergeCell ref="A273:H273"/>
    <mergeCell ref="B312:H312"/>
    <mergeCell ref="B325:H325"/>
    <mergeCell ref="B326:H326"/>
    <mergeCell ref="B338:H338"/>
    <mergeCell ref="C334:G334"/>
    <mergeCell ref="H334:H335"/>
    <mergeCell ref="A288:H288"/>
  </mergeCells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User-206</cp:lastModifiedBy>
  <cp:lastPrinted>2018-07-10T10:09:52Z</cp:lastPrinted>
  <dcterms:created xsi:type="dcterms:W3CDTF">2018-07-03T02:53:16Z</dcterms:created>
  <dcterms:modified xsi:type="dcterms:W3CDTF">2018-07-25T03:40:27Z</dcterms:modified>
</cp:coreProperties>
</file>