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<sst xmlns="http://schemas.openxmlformats.org/spreadsheetml/2006/main" count="55" uniqueCount="55">
  <si>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                   Наименование </t>
  </si>
  <si>
    <t>План</t>
  </si>
  <si>
    <t>с учетом</t>
  </si>
  <si>
    <t>изменений</t>
  </si>
  <si>
    <t>на год</t>
  </si>
  <si>
    <t>Отчет</t>
  </si>
  <si>
    <t xml:space="preserve"> %</t>
  </si>
  <si>
    <t>исполнения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</si>
  <si>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</si>
  <si>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</si>
  <si>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</si>
  <si>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</si>
  <si>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</si>
  <si>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</si>
  <si>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</si>
  <si>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</si>
  <si>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</si>
  <si>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</si>
  <si>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</si>
  <si>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</si>
  <si>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предпринимательской и иной, приносящей доход деятельности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</si>
  <si>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</si>
  <si>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</si>
  <si>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</si>
  <si>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</si>
  <si>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</si>
  <si>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</si>
  <si>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</si>
  <si>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</si>
  <si>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</si>
  <si>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</si>
  <si>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</si>
  <si>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</si>
  <si>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расходов</t>
  </si>
  <si>
    <t>ДЕФИЦИТ/ ПРОФИЦИТ</t>
  </si>
  <si>
    <t xml:space="preserve">                                                                                                                             Ед. изм.: тыс.руб.</t>
  </si>
  <si>
    <t>(тыс. руб.)</t>
  </si>
  <si>
    <t>Виды долговых обязательств</t>
  </si>
  <si>
    <t>Муниципальные гарантии</t>
  </si>
  <si>
    <t>Всего муниципальный долг МР Калтасинский район Республики Башкортостан</t>
  </si>
  <si>
    <t>внутренний долг</t>
  </si>
  <si>
    <t>внешний долг</t>
  </si>
  <si>
    <t xml:space="preserve">                                             Муниципальный долг муниципального района Калтасинский район Республики Башкортостан</t>
  </si>
  <si>
    <t>Доходы</t>
  </si>
  <si>
    <t>Налоги,сборы и регулярные платежи за пользование природными ресурсами</t>
  </si>
  <si>
    <t>Задолженность и перерасчеты по отмененым налогам, сборам и иным обязательным платежам</t>
  </si>
  <si>
    <t>на 1 марта 2016 года</t>
  </si>
  <si>
    <t>на 1 апреля 2016 года</t>
  </si>
  <si>
    <t>на 1 января 2016 года</t>
  </si>
  <si>
    <t>на 1 февраля 2016 года</t>
  </si>
  <si>
    <t>на 1 мая 2016 года</t>
  </si>
  <si>
    <t xml:space="preserve">                         Расходы</t>
  </si>
  <si>
    <t>на 1 июня 2016 года</t>
  </si>
  <si>
    <t>Ежемесячная бухгалтерская отчетность об исполнении бюджета муниципального района Калтасинский район в краткой форме на 01 июля 2016 года.</t>
  </si>
  <si>
    <t>на 1 июля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</si>
</sst>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2" fontId="1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3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7" xfId="0" applyBorder="1" applyAlignment="1">
      <alignment/>
    </xf>
    <xf numFmtId="0" fontId="5" fillId="0" borderId="0" xfId="0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workbookViewId="0" topLeftCell="A10">
      <selection activeCell="D36" sqref="D36"/>
    </sheetView>
  </sheetViews>
  <sheetFormatPr defaultColWidth="9.00390625" defaultRowHeight="12.75"/>
  <cols>
    <col min="1" max="1" width="70.875" style="0" customWidth="1"/>
    <col min="2" max="2" width="11.75390625" style="0" bestFit="1" customWidth="1"/>
    <col min="3" max="3" width="10.125" style="0" customWidth="1"/>
    <col min="4" max="4" width="13.125" style="0" bestFit="1" customWidth="1"/>
  </cols>
  <sheetData>
    <row r="1" spans="1:4" s="10" customFormat="1" ht="30" customHeight="1" thickBot="1">
      <c r="A1" s="33" t="s">
        <v>53</v>
      </c>
      <c r="B1" s="33"/>
      <c r="C1" s="33"/>
      <c r="D1" s="33"/>
    </row>
    <row r="2" spans="1:4" s="10" customFormat="1" ht="21" customHeight="1" thickBot="1">
      <c r="A2" s="11"/>
      <c r="B2" s="29" t="s">
        <v>35</v>
      </c>
      <c r="C2" s="29"/>
      <c r="D2" s="29"/>
    </row>
    <row r="3" spans="1:4" ht="15.75">
      <c r="A3" s="30" t="s">
        <v>0</v>
      </c>
      <c r="B3" s="1" t="s">
        <v>1</v>
      </c>
      <c r="C3" s="30" t="s">
        <v>5</v>
      </c>
      <c r="D3" s="1" t="s">
        <v>6</v>
      </c>
    </row>
    <row r="4" spans="1:4" ht="15.75">
      <c r="A4" s="8"/>
      <c r="B4" s="2" t="s">
        <v>2</v>
      </c>
      <c r="C4" s="8"/>
      <c r="D4" s="2" t="s">
        <v>7</v>
      </c>
    </row>
    <row r="5" spans="1:4" ht="15.75">
      <c r="A5" s="8"/>
      <c r="B5" s="2" t="s">
        <v>3</v>
      </c>
      <c r="C5" s="8"/>
      <c r="D5" s="4"/>
    </row>
    <row r="6" spans="1:4" ht="16.5" thickBot="1">
      <c r="A6" s="6"/>
      <c r="B6" s="3" t="s">
        <v>4</v>
      </c>
      <c r="C6" s="6"/>
      <c r="D6" s="5"/>
    </row>
    <row r="7" spans="1:4" ht="16.5" thickBot="1">
      <c r="A7" s="6" t="s">
        <v>43</v>
      </c>
      <c r="B7" s="7"/>
      <c r="C7" s="7"/>
      <c r="D7" s="9"/>
    </row>
    <row r="8" spans="1:4" ht="16.5" thickBot="1">
      <c r="A8" s="6" t="s">
        <v>9</v>
      </c>
      <c r="B8" s="7">
        <v>133221</v>
      </c>
      <c r="C8" s="7">
        <v>64273</v>
      </c>
      <c r="D8" s="9">
        <f>(C8/B8)*100</f>
        <v>48.24539674675915</v>
      </c>
    </row>
    <row r="9" spans="1:4" ht="32.25" thickBot="1">
      <c r="A9" s="6" t="s">
        <v>10</v>
      </c>
      <c r="B9" s="7">
        <v>18052</v>
      </c>
      <c r="C9" s="7">
        <v>8576</v>
      </c>
      <c r="D9" s="9">
        <f>(C9/B9)*100</f>
        <v>47.50720141812542</v>
      </c>
    </row>
    <row r="10" spans="1:4" ht="16.5" thickBot="1">
      <c r="A10" s="6" t="s">
        <v>11</v>
      </c>
      <c r="B10" s="18">
        <v>16247</v>
      </c>
      <c r="C10" s="7">
        <v>7594</v>
      </c>
      <c r="D10" s="9">
        <f>(C10/B10)*100</f>
        <v>46.74093678833015</v>
      </c>
    </row>
    <row r="11" spans="1:4" ht="16.5" thickBot="1">
      <c r="A11" s="6" t="s">
        <v>12</v>
      </c>
      <c r="B11" s="7">
        <v>1092</v>
      </c>
      <c r="C11" s="7">
        <v>746</v>
      </c>
      <c r="D11" s="9">
        <f>(C11/B11)*100</f>
        <v>68.31501831501832</v>
      </c>
    </row>
    <row r="12" spans="1:4" ht="32.25" thickBot="1">
      <c r="A12" s="6" t="s">
        <v>44</v>
      </c>
      <c r="B12" s="7">
        <v>43</v>
      </c>
      <c r="C12" s="7">
        <v>0</v>
      </c>
      <c r="D12" s="9">
        <v>0</v>
      </c>
    </row>
    <row r="13" spans="1:4" ht="32.25" thickBot="1">
      <c r="A13" s="6" t="s">
        <v>45</v>
      </c>
      <c r="B13" s="7"/>
      <c r="C13" s="7">
        <v>48</v>
      </c>
      <c r="D13" s="9">
        <v>0</v>
      </c>
    </row>
    <row r="14" spans="1:4" ht="32.25" thickBot="1">
      <c r="A14" s="6" t="s">
        <v>13</v>
      </c>
      <c r="B14" s="7">
        <v>7850</v>
      </c>
      <c r="C14" s="7">
        <v>4523</v>
      </c>
      <c r="D14" s="9">
        <f>(C14/B14)*100</f>
        <v>57.617834394904456</v>
      </c>
    </row>
    <row r="15" spans="1:4" ht="16.5" thickBot="1">
      <c r="A15" s="6" t="s">
        <v>14</v>
      </c>
      <c r="B15" s="7">
        <v>78</v>
      </c>
      <c r="C15" s="7">
        <v>460</v>
      </c>
      <c r="D15" s="9">
        <f>(C15/B15)*100</f>
        <v>589.7435897435898</v>
      </c>
    </row>
    <row r="16" spans="1:4" ht="32.25" thickBot="1">
      <c r="A16" s="6" t="s">
        <v>15</v>
      </c>
      <c r="B16" s="7">
        <v>0</v>
      </c>
      <c r="C16" s="7">
        <v>0</v>
      </c>
      <c r="D16" s="9">
        <v>0</v>
      </c>
    </row>
    <row r="17" spans="1:4" ht="16.5" thickBot="1">
      <c r="A17" s="6" t="s">
        <v>16</v>
      </c>
      <c r="B17" s="7">
        <v>1314</v>
      </c>
      <c r="C17" s="7">
        <v>1835</v>
      </c>
      <c r="D17" s="9">
        <f>(C17/B17)*100</f>
        <v>139.64992389649925</v>
      </c>
    </row>
    <row r="18" spans="1:4" ht="16.5" thickBot="1">
      <c r="A18" s="6" t="s">
        <v>17</v>
      </c>
      <c r="B18" s="7">
        <v>706</v>
      </c>
      <c r="C18" s="7">
        <v>287</v>
      </c>
      <c r="D18" s="9">
        <f aca="true" t="shared" si="0" ref="D18:D31">(C18/B18)*100</f>
        <v>40.65155807365439</v>
      </c>
    </row>
    <row r="19" spans="1:4" ht="16.5" thickBot="1">
      <c r="A19" s="6" t="s">
        <v>18</v>
      </c>
      <c r="B19" s="7">
        <v>3750</v>
      </c>
      <c r="C19" s="7">
        <v>10</v>
      </c>
      <c r="D19" s="9">
        <f t="shared" si="0"/>
        <v>0.26666666666666666</v>
      </c>
    </row>
    <row r="20" spans="1:4" ht="16.5" thickBot="1">
      <c r="A20" s="6" t="s">
        <v>8</v>
      </c>
      <c r="B20" s="7">
        <v>182353</v>
      </c>
      <c r="C20" s="7">
        <f>C8+C9+C10+C11+C12+C13+C14+C15+C16+C17+C18+C19</f>
        <v>88352</v>
      </c>
      <c r="D20" s="9">
        <f t="shared" si="0"/>
        <v>48.451081144812534</v>
      </c>
    </row>
    <row r="21" spans="1:4" ht="16.5" thickBot="1">
      <c r="A21" s="6" t="s">
        <v>19</v>
      </c>
      <c r="B21" s="7">
        <v>398591</v>
      </c>
      <c r="C21" s="7">
        <v>214206</v>
      </c>
      <c r="D21" s="9">
        <f t="shared" si="0"/>
        <v>53.74080197495679</v>
      </c>
    </row>
    <row r="22" spans="1:4" ht="32.25" thickBot="1">
      <c r="A22" s="6" t="s">
        <v>20</v>
      </c>
      <c r="B22" s="7">
        <v>17477</v>
      </c>
      <c r="C22" s="7">
        <v>11821</v>
      </c>
      <c r="D22" s="9">
        <f t="shared" si="0"/>
        <v>67.6374663843909</v>
      </c>
    </row>
    <row r="23" spans="1:4" ht="16.5" thickBot="1">
      <c r="A23" s="6" t="s">
        <v>21</v>
      </c>
      <c r="B23" s="7">
        <f>B20+B21+B22</f>
        <v>598421</v>
      </c>
      <c r="C23" s="7">
        <f>C20+C21+C22</f>
        <v>314379</v>
      </c>
      <c r="D23" s="9">
        <f t="shared" si="0"/>
        <v>52.53475396084028</v>
      </c>
    </row>
    <row r="24" spans="1:4" ht="16.5" thickBot="1">
      <c r="A24" s="6" t="s">
        <v>51</v>
      </c>
      <c r="B24" s="7"/>
      <c r="C24" s="7"/>
      <c r="D24" s="9"/>
    </row>
    <row r="25" spans="1:4" ht="16.5" thickBot="1">
      <c r="A25" s="6" t="s">
        <v>22</v>
      </c>
      <c r="B25" s="7">
        <v>39878</v>
      </c>
      <c r="C25" s="7">
        <v>15698</v>
      </c>
      <c r="D25" s="9">
        <f t="shared" si="0"/>
        <v>39.365063443502684</v>
      </c>
    </row>
    <row r="26" spans="1:4" ht="16.5" thickBot="1">
      <c r="A26" s="6" t="s">
        <v>23</v>
      </c>
      <c r="B26" s="7">
        <v>1295</v>
      </c>
      <c r="C26" s="7">
        <v>1099</v>
      </c>
      <c r="D26" s="9">
        <f t="shared" si="0"/>
        <v>84.86486486486487</v>
      </c>
    </row>
    <row r="27" spans="1:4" ht="16.5" thickBot="1">
      <c r="A27" s="6" t="s">
        <v>24</v>
      </c>
      <c r="B27" s="7"/>
      <c r="C27" s="7"/>
      <c r="D27" s="9">
        <v>0</v>
      </c>
    </row>
    <row r="28" spans="1:4" ht="16.5" thickBot="1">
      <c r="A28" s="8" t="s">
        <v>25</v>
      </c>
      <c r="B28" s="12">
        <v>50528</v>
      </c>
      <c r="C28" s="7">
        <v>19654</v>
      </c>
      <c r="D28" s="9">
        <f t="shared" si="0"/>
        <v>38.89724509183027</v>
      </c>
    </row>
    <row r="29" spans="1:4" ht="24" customHeight="1" thickBot="1">
      <c r="A29" s="14" t="s">
        <v>26</v>
      </c>
      <c r="B29" s="13">
        <v>30865</v>
      </c>
      <c r="C29" s="13">
        <v>7939</v>
      </c>
      <c r="D29" s="9">
        <f t="shared" si="0"/>
        <v>25.721691236027866</v>
      </c>
    </row>
    <row r="30" spans="1:4" ht="16.5" thickBot="1">
      <c r="A30" s="6" t="s">
        <v>27</v>
      </c>
      <c r="B30" s="7">
        <v>334266</v>
      </c>
      <c r="C30" s="7">
        <v>201742</v>
      </c>
      <c r="D30" s="9">
        <f t="shared" si="0"/>
        <v>60.353730262724895</v>
      </c>
    </row>
    <row r="31" spans="1:4" ht="16.5" thickBot="1">
      <c r="A31" s="6" t="s">
        <v>28</v>
      </c>
      <c r="B31" s="7">
        <v>69199</v>
      </c>
      <c r="C31" s="7">
        <v>18642</v>
      </c>
      <c r="D31" s="9">
        <f t="shared" si="0"/>
        <v>26.93969566034191</v>
      </c>
    </row>
    <row r="32" spans="1:4" ht="16.5" thickBot="1">
      <c r="A32" s="6" t="s">
        <v>29</v>
      </c>
      <c r="B32" s="7">
        <v>46478</v>
      </c>
      <c r="C32" s="7">
        <v>16801</v>
      </c>
      <c r="D32" s="9">
        <f>(C32/B32)*100</f>
        <v>36.14828521020698</v>
      </c>
    </row>
    <row r="33" spans="1:4" ht="16.5" thickBot="1">
      <c r="A33" s="6" t="s">
        <v>30</v>
      </c>
      <c r="B33" s="7">
        <v>930</v>
      </c>
      <c r="C33" s="7">
        <v>568</v>
      </c>
      <c r="D33" s="9">
        <f>(C33/B33)*100</f>
        <v>61.0752688172043</v>
      </c>
    </row>
    <row r="34" spans="1:4" ht="16.5" thickBot="1">
      <c r="A34" s="6" t="s">
        <v>31</v>
      </c>
      <c r="B34" s="7">
        <v>204</v>
      </c>
      <c r="C34" s="7">
        <v>0</v>
      </c>
      <c r="D34" s="9">
        <v>0</v>
      </c>
    </row>
    <row r="35" spans="1:4" ht="16.5" thickBot="1">
      <c r="A35" s="6" t="s">
        <v>32</v>
      </c>
      <c r="B35" s="7">
        <v>30260</v>
      </c>
      <c r="C35" s="7">
        <v>16334</v>
      </c>
      <c r="D35" s="9">
        <f>(C35/B35)*100</f>
        <v>53.97884996695307</v>
      </c>
    </row>
    <row r="36" spans="1:4" ht="16.5" thickBot="1">
      <c r="A36" s="6" t="s">
        <v>33</v>
      </c>
      <c r="B36" s="7">
        <f>B25+B26+B27+B28+B29+B30+B31+B32+B33+B34+B35</f>
        <v>603903</v>
      </c>
      <c r="C36" s="7">
        <f>C25+C26+C27+C28+C29+C30+C31+C32+C33+C34+C35</f>
        <v>298477</v>
      </c>
      <c r="D36" s="9">
        <f>(C36/B36)*100</f>
        <v>49.42465925819213</v>
      </c>
    </row>
    <row r="37" spans="1:4" ht="16.5" thickBot="1">
      <c r="A37" s="6" t="s">
        <v>34</v>
      </c>
      <c r="B37" s="7">
        <v>-5482</v>
      </c>
      <c r="C37" s="7">
        <v>15902</v>
      </c>
      <c r="D37" s="7"/>
    </row>
  </sheetData>
  <mergeCells count="1">
    <mergeCell ref="A1:D1"/>
  </mergeCells>
  <printOptions/>
  <pageMargins left="0.75" right="0.75" top="1" bottom="1" header="0.5" footer="0.5"/>
  <pageSetup fitToHeight="1" fitToWidth="1" horizontalDpi="1200" verticalDpi="12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J14" sqref="J14"/>
    </sheetView>
  </sheetViews>
  <sheetFormatPr defaultColWidth="9.00390625" defaultRowHeight="12.75"/>
  <sheetData>
    <row r="1" spans="1:14" ht="15.75">
      <c r="A1" s="23" t="s">
        <v>42</v>
      </c>
      <c r="B1" s="23"/>
      <c r="C1" s="23"/>
      <c r="N1" s="23"/>
    </row>
    <row r="2" ht="15.75">
      <c r="A2" s="15"/>
    </row>
    <row r="3" spans="1:11" ht="15.75">
      <c r="A3" s="15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4" ht="15.75">
      <c r="A4" s="15"/>
      <c r="B4" s="22"/>
      <c r="C4" s="22"/>
      <c r="D4" s="22"/>
      <c r="E4" s="22"/>
      <c r="F4" s="22"/>
      <c r="G4" s="22"/>
      <c r="N4" s="22"/>
    </row>
    <row r="5" ht="18.75">
      <c r="A5" s="16"/>
    </row>
    <row r="6" ht="12.75">
      <c r="A6" s="17" t="s">
        <v>36</v>
      </c>
    </row>
    <row r="7" spans="1:14" ht="12.75" customHeight="1">
      <c r="A7" s="40" t="s">
        <v>37</v>
      </c>
      <c r="B7" s="41" t="s">
        <v>48</v>
      </c>
      <c r="C7" s="41" t="s">
        <v>49</v>
      </c>
      <c r="D7" s="41" t="s">
        <v>46</v>
      </c>
      <c r="E7" s="37" t="s">
        <v>47</v>
      </c>
      <c r="F7" s="37" t="s">
        <v>50</v>
      </c>
      <c r="G7" s="34" t="s">
        <v>52</v>
      </c>
      <c r="H7" s="34" t="s">
        <v>54</v>
      </c>
      <c r="I7" s="19"/>
      <c r="J7" s="19"/>
      <c r="K7" s="19"/>
      <c r="L7" s="19"/>
      <c r="M7" s="19"/>
      <c r="N7" s="19"/>
    </row>
    <row r="8" spans="1:14" ht="38.25" customHeight="1">
      <c r="A8" s="40"/>
      <c r="B8" s="42"/>
      <c r="C8" s="42"/>
      <c r="D8" s="42"/>
      <c r="E8" s="38"/>
      <c r="F8" s="38"/>
      <c r="G8" s="35"/>
      <c r="H8" s="35"/>
      <c r="I8" s="19"/>
      <c r="J8" s="19"/>
      <c r="K8" s="19"/>
      <c r="L8" s="19"/>
      <c r="M8" s="19"/>
      <c r="N8" s="19"/>
    </row>
    <row r="9" spans="1:14" ht="12.75">
      <c r="A9" s="40"/>
      <c r="B9" s="42"/>
      <c r="C9" s="42"/>
      <c r="D9" s="42"/>
      <c r="E9" s="38"/>
      <c r="F9" s="38"/>
      <c r="G9" s="35"/>
      <c r="H9" s="35"/>
      <c r="I9" s="19"/>
      <c r="J9" s="19"/>
      <c r="K9" s="19"/>
      <c r="L9" s="19"/>
      <c r="M9" s="20"/>
      <c r="N9" s="20"/>
    </row>
    <row r="10" spans="1:14" ht="12.75">
      <c r="A10" s="40"/>
      <c r="B10" s="42"/>
      <c r="C10" s="42"/>
      <c r="D10" s="42"/>
      <c r="E10" s="38"/>
      <c r="F10" s="38"/>
      <c r="G10" s="35"/>
      <c r="H10" s="35"/>
      <c r="I10" s="19"/>
      <c r="J10" s="19"/>
      <c r="K10" s="19"/>
      <c r="L10" s="19"/>
      <c r="M10" s="20"/>
      <c r="N10" s="20"/>
    </row>
    <row r="11" spans="1:14" ht="12.75">
      <c r="A11" s="40"/>
      <c r="B11" s="43"/>
      <c r="C11" s="43"/>
      <c r="D11" s="43"/>
      <c r="E11" s="39"/>
      <c r="F11" s="39"/>
      <c r="G11" s="36"/>
      <c r="H11" s="36"/>
      <c r="I11" s="20"/>
      <c r="J11" s="20"/>
      <c r="K11" s="20"/>
      <c r="L11" s="20"/>
      <c r="M11" s="20"/>
      <c r="N11" s="20"/>
    </row>
    <row r="12" spans="1:14" ht="38.25">
      <c r="A12" s="26" t="s">
        <v>38</v>
      </c>
      <c r="B12" s="24">
        <v>0</v>
      </c>
      <c r="C12" s="24">
        <v>0</v>
      </c>
      <c r="D12" s="25">
        <v>0</v>
      </c>
      <c r="E12" s="24">
        <v>0</v>
      </c>
      <c r="F12" s="24">
        <v>0</v>
      </c>
      <c r="G12" s="31">
        <v>0</v>
      </c>
      <c r="H12" s="31">
        <v>0</v>
      </c>
      <c r="I12" s="21"/>
      <c r="J12" s="21"/>
      <c r="K12" s="21"/>
      <c r="L12" s="21"/>
      <c r="M12" s="21"/>
      <c r="N12" s="21"/>
    </row>
    <row r="13" spans="1:14" ht="140.25">
      <c r="A13" s="27" t="s">
        <v>39</v>
      </c>
      <c r="B13" s="24">
        <v>0</v>
      </c>
      <c r="C13" s="24">
        <v>0</v>
      </c>
      <c r="D13" s="25">
        <v>0</v>
      </c>
      <c r="E13" s="24">
        <v>0</v>
      </c>
      <c r="F13" s="24">
        <v>0</v>
      </c>
      <c r="G13" s="31">
        <v>0</v>
      </c>
      <c r="H13" s="31">
        <v>0</v>
      </c>
      <c r="I13" s="21"/>
      <c r="J13" s="21"/>
      <c r="K13" s="21"/>
      <c r="L13" s="21"/>
      <c r="M13" s="21"/>
      <c r="N13" s="21"/>
    </row>
    <row r="14" spans="1:14" ht="25.5">
      <c r="A14" s="28" t="s">
        <v>40</v>
      </c>
      <c r="B14" s="24">
        <v>0</v>
      </c>
      <c r="C14" s="24">
        <v>0</v>
      </c>
      <c r="D14" s="25">
        <v>0</v>
      </c>
      <c r="E14" s="24">
        <v>0</v>
      </c>
      <c r="F14" s="24">
        <v>0</v>
      </c>
      <c r="G14" s="31">
        <v>0</v>
      </c>
      <c r="H14" s="31">
        <v>0</v>
      </c>
      <c r="I14" s="32"/>
      <c r="J14" s="21"/>
      <c r="K14" s="21"/>
      <c r="L14" s="21"/>
      <c r="M14" s="21"/>
      <c r="N14" s="21"/>
    </row>
    <row r="15" spans="1:14" ht="25.5">
      <c r="A15" s="28" t="s">
        <v>41</v>
      </c>
      <c r="B15" s="24">
        <v>0</v>
      </c>
      <c r="C15" s="24">
        <v>0</v>
      </c>
      <c r="D15" s="25">
        <v>0</v>
      </c>
      <c r="E15" s="24">
        <v>0</v>
      </c>
      <c r="F15" s="24">
        <v>0</v>
      </c>
      <c r="G15" s="31">
        <v>0</v>
      </c>
      <c r="H15" s="31">
        <v>0</v>
      </c>
      <c r="I15" s="21"/>
      <c r="J15" s="21"/>
      <c r="K15" s="21"/>
      <c r="L15" s="21"/>
      <c r="M15" s="21"/>
      <c r="N15" s="21"/>
    </row>
    <row r="17" ht="18.75">
      <c r="A17" s="16"/>
    </row>
  </sheetData>
  <mergeCells count="8">
    <mergeCell ref="H7:H11"/>
    <mergeCell ref="G7:G11"/>
    <mergeCell ref="F7:F11"/>
    <mergeCell ref="A7:A11"/>
    <mergeCell ref="D7:D11"/>
    <mergeCell ref="E7:E11"/>
    <mergeCell ref="B7:B11"/>
    <mergeCell ref="C7:C11"/>
  </mergeCells>
  <printOptions/>
  <pageMargins left="0.27" right="0.2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 Калтасинского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2016-06-08T13:12:45Z</cp:lastPrinted>
  <dcterms:created xsi:type="dcterms:W3CDTF">2015-06-11T11:06:59Z</dcterms:created>
  <dcterms:modified xsi:type="dcterms:W3CDTF">2016-07-07T03:43:33Z</dcterms:modified>
  <cp:category/>
  <cp:version/>
  <cp:contentType/>
  <cp:contentStatus/>
</cp:coreProperties>
</file>