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<sst xmlns="http://schemas.openxmlformats.org/spreadsheetml/2006/main" count="61" uniqueCount="61">
  <si>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</si>
  <si>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</si>
  <si>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</si>
  <si>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</si>
  <si>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</si>
  <si>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</si>
  <si>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</si>
  <si>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</si>
  <si>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</si>
  <si>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</si>
  <si>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</si>
  <si>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</si>
  <si>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</si>
  <si>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</si>
  <si>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</si>
  <si>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</si>
  <si>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</si>
  <si>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</si>
  <si>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</si>
  <si>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</si>
  <si>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</si>
  <si>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</si>
  <si>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</si>
  <si>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</si>
  <si>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</si>
  <si>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</si>
  <si>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</si>
  <si>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</si>
  <si>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</si>
  <si>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</si>
  <si>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</si>
  <si>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</si>
  <si>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</si>
  <si>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</si>
  <si>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</si>
  <si>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</si>
  <si>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</si>
  <si>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</si>
  <si>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</si>
  <si>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</si>
  <si>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</si>
  <si>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</si>
  <si>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</si>
  <si>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</si>
  <si>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</si>
  <si>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</si>
  <si>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 xml:space="preserve">                         Расходы</t>
  </si>
  <si>
    <t>на 1 января 2017 года</t>
  </si>
  <si>
    <t>на 1 февраля 2017 года</t>
  </si>
  <si>
    <t>на 1 марта 2017 года</t>
  </si>
  <si>
    <t>на 1 апреля 2017 года</t>
  </si>
  <si>
    <t>на 1 мая 2017 года</t>
  </si>
  <si>
    <t>на 1 июня 2017 года</t>
  </si>
  <si>
    <t>на 1 июля 2017 года</t>
  </si>
  <si>
    <t>на 1 августа 2017 года</t>
  </si>
  <si>
    <t>на 1 сентября 2017 года</t>
  </si>
  <si>
    <t>на 1 октября 2017 года</t>
  </si>
  <si>
    <t>на 1 ноября 2017 года</t>
  </si>
  <si>
    <t>на 1 декабря 2017 года</t>
  </si>
  <si>
    <t>Ежемесячная бухгалтерская отчетность об исполнении бюджета муниципального района Калтасинский район в краткой форме на 01 января 2018 года.</t>
  </si>
  <si>
    <t>на 1 января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</si>
</sst>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justify" vertical="top" wrapText="1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E37" sqref="E37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29" t="s">
        <v>59</v>
      </c>
      <c r="B1" s="29"/>
      <c r="C1" s="29"/>
      <c r="D1" s="29"/>
    </row>
    <row r="2" spans="1:4" s="10" customFormat="1" ht="21" customHeight="1" thickBot="1">
      <c r="A2" s="27"/>
      <c r="B2" s="28" t="s">
        <v>35</v>
      </c>
      <c r="C2" s="28"/>
      <c r="D2" s="28"/>
    </row>
    <row r="3" spans="1:4" ht="15.75">
      <c r="A3" s="24" t="s">
        <v>0</v>
      </c>
      <c r="B3" s="1" t="s">
        <v>1</v>
      </c>
      <c r="C3" s="24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133979</v>
      </c>
      <c r="C8" s="7">
        <v>139515</v>
      </c>
      <c r="D8" s="9">
        <f>(C8/B8)*100</f>
        <v>104.1319908343845</v>
      </c>
    </row>
    <row r="9" spans="1:4" ht="32.25" thickBot="1">
      <c r="A9" s="6" t="s">
        <v>10</v>
      </c>
      <c r="B9" s="7">
        <v>12518</v>
      </c>
      <c r="C9" s="7">
        <v>13447</v>
      </c>
      <c r="D9" s="9">
        <f>(C9/B9)*100</f>
        <v>107.42131330883528</v>
      </c>
    </row>
    <row r="10" spans="1:4" ht="16.5" thickBot="1">
      <c r="A10" s="6" t="s">
        <v>11</v>
      </c>
      <c r="B10" s="17">
        <v>16665</v>
      </c>
      <c r="C10" s="7">
        <v>16956</v>
      </c>
      <c r="D10" s="9">
        <f>(C10/B10)*100</f>
        <v>101.74617461746173</v>
      </c>
    </row>
    <row r="11" spans="1:4" ht="16.5" thickBot="1">
      <c r="A11" s="6" t="s">
        <v>12</v>
      </c>
      <c r="B11" s="7">
        <v>1722</v>
      </c>
      <c r="C11" s="7">
        <v>1772</v>
      </c>
      <c r="D11" s="9">
        <f>(C11/B11)*100</f>
        <v>102.90360046457607</v>
      </c>
    </row>
    <row r="12" spans="1:4" ht="32.25" thickBot="1">
      <c r="A12" s="6" t="s">
        <v>44</v>
      </c>
      <c r="B12" s="7">
        <v>0</v>
      </c>
      <c r="C12" s="7">
        <v>0</v>
      </c>
      <c r="D12" s="9">
        <v>0</v>
      </c>
    </row>
    <row r="13" spans="1:4" ht="32.25" thickBot="1">
      <c r="A13" s="6" t="s">
        <v>45</v>
      </c>
      <c r="B13" s="7">
        <v>27</v>
      </c>
      <c r="C13" s="7">
        <v>39</v>
      </c>
      <c r="D13" s="9">
        <f>(C13/B13)*100</f>
        <v>144.44444444444443</v>
      </c>
    </row>
    <row r="14" spans="1:4" ht="32.25" thickBot="1">
      <c r="A14" s="6" t="s">
        <v>13</v>
      </c>
      <c r="B14" s="7">
        <v>9824</v>
      </c>
      <c r="C14" s="7">
        <v>10105</v>
      </c>
      <c r="D14" s="9">
        <f>(C14/B14)*100</f>
        <v>102.86034201954396</v>
      </c>
    </row>
    <row r="15" spans="1:4" ht="16.5" thickBot="1">
      <c r="A15" s="6" t="s">
        <v>14</v>
      </c>
      <c r="B15" s="7">
        <v>1420</v>
      </c>
      <c r="C15" s="7">
        <v>1430</v>
      </c>
      <c r="D15" s="9">
        <f>(C15/B15)*100</f>
        <v>100.70422535211267</v>
      </c>
    </row>
    <row r="16" spans="1:4" ht="32.25" thickBot="1">
      <c r="A16" s="6" t="s">
        <v>15</v>
      </c>
      <c r="B16" s="7">
        <v>188</v>
      </c>
      <c r="C16" s="7">
        <v>202</v>
      </c>
      <c r="D16" s="9">
        <f>(C16/B16)*100</f>
        <v>107.4468085106383</v>
      </c>
    </row>
    <row r="17" spans="1:4" ht="16.5" thickBot="1">
      <c r="A17" s="6" t="s">
        <v>16</v>
      </c>
      <c r="B17" s="7">
        <v>1266</v>
      </c>
      <c r="C17" s="7">
        <v>1545</v>
      </c>
      <c r="D17" s="9">
        <f>(C17/B17)*100</f>
        <v>122.03791469194314</v>
      </c>
    </row>
    <row r="18" spans="1:4" ht="16.5" thickBot="1">
      <c r="A18" s="6" t="s">
        <v>17</v>
      </c>
      <c r="B18" s="7">
        <v>1269</v>
      </c>
      <c r="C18" s="7">
        <v>1406</v>
      </c>
      <c r="D18" s="9">
        <f aca="true" t="shared" si="0" ref="D18:D31">(C18/B18)*100</f>
        <v>110.79590228526399</v>
      </c>
    </row>
    <row r="19" spans="1:4" ht="16.5" thickBot="1">
      <c r="A19" s="6" t="s">
        <v>18</v>
      </c>
      <c r="B19" s="7">
        <v>41</v>
      </c>
      <c r="C19" s="7">
        <v>144</v>
      </c>
      <c r="D19" s="9">
        <f t="shared" si="0"/>
        <v>351.219512195122</v>
      </c>
    </row>
    <row r="20" spans="1:4" ht="16.5" thickBot="1">
      <c r="A20" s="6" t="s">
        <v>8</v>
      </c>
      <c r="B20" s="7">
        <f>B8+B9+B10+B11+B12+B13+B14+B15+B16+B17+B18+B19</f>
        <v>178919</v>
      </c>
      <c r="C20" s="7">
        <f>C8+C9+C10+C11+C12+C13+C14+C15+C16+C17+C18+C19</f>
        <v>186561</v>
      </c>
      <c r="D20" s="9">
        <f t="shared" si="0"/>
        <v>104.27120652362242</v>
      </c>
    </row>
    <row r="21" spans="1:4" ht="16.5" thickBot="1">
      <c r="A21" s="6" t="s">
        <v>19</v>
      </c>
      <c r="B21" s="7">
        <v>536509</v>
      </c>
      <c r="C21" s="7">
        <v>534448</v>
      </c>
      <c r="D21" s="9">
        <f t="shared" si="0"/>
        <v>99.61584987390705</v>
      </c>
    </row>
    <row r="22" spans="1:4" ht="32.25" thickBot="1">
      <c r="A22" s="6" t="s">
        <v>20</v>
      </c>
      <c r="B22" s="7">
        <v>26481</v>
      </c>
      <c r="C22" s="7">
        <v>21226</v>
      </c>
      <c r="D22" s="9">
        <f t="shared" si="0"/>
        <v>80.15558324836675</v>
      </c>
    </row>
    <row r="23" spans="1:4" ht="16.5" thickBot="1">
      <c r="A23" s="6" t="s">
        <v>21</v>
      </c>
      <c r="B23" s="7">
        <f>B20+B21+B22</f>
        <v>741909</v>
      </c>
      <c r="C23" s="7">
        <f>C20+C21+C22</f>
        <v>742235</v>
      </c>
      <c r="D23" s="9">
        <f t="shared" si="0"/>
        <v>100.04394069892668</v>
      </c>
    </row>
    <row r="24" spans="1:4" ht="16.5" thickBot="1">
      <c r="A24" s="6" t="s">
        <v>46</v>
      </c>
      <c r="B24" s="7"/>
      <c r="C24" s="7"/>
      <c r="D24" s="9"/>
    </row>
    <row r="25" spans="1:4" ht="16.5" thickBot="1">
      <c r="A25" s="6" t="s">
        <v>22</v>
      </c>
      <c r="B25" s="7">
        <v>40255</v>
      </c>
      <c r="C25" s="7">
        <v>37751</v>
      </c>
      <c r="D25" s="9">
        <f t="shared" si="0"/>
        <v>93.77965470127934</v>
      </c>
    </row>
    <row r="26" spans="1:4" ht="16.5" thickBot="1">
      <c r="A26" s="6" t="s">
        <v>23</v>
      </c>
      <c r="B26" s="7">
        <v>1289</v>
      </c>
      <c r="C26" s="7">
        <v>1289</v>
      </c>
      <c r="D26" s="9">
        <f t="shared" si="0"/>
        <v>100</v>
      </c>
    </row>
    <row r="27" spans="1:4" ht="16.5" thickBot="1">
      <c r="A27" s="6" t="s">
        <v>24</v>
      </c>
      <c r="B27" s="7">
        <v>1090</v>
      </c>
      <c r="C27" s="7">
        <v>1064</v>
      </c>
      <c r="D27" s="9">
        <f t="shared" si="0"/>
        <v>97.61467889908258</v>
      </c>
    </row>
    <row r="28" spans="1:4" ht="16.5" thickBot="1">
      <c r="A28" s="8" t="s">
        <v>25</v>
      </c>
      <c r="B28" s="11">
        <v>47999</v>
      </c>
      <c r="C28" s="7">
        <v>45853</v>
      </c>
      <c r="D28" s="9">
        <f t="shared" si="0"/>
        <v>95.52907352236505</v>
      </c>
    </row>
    <row r="29" spans="1:4" ht="24" customHeight="1" thickBot="1">
      <c r="A29" s="13" t="s">
        <v>26</v>
      </c>
      <c r="B29" s="12">
        <v>78323</v>
      </c>
      <c r="C29" s="12">
        <v>78269</v>
      </c>
      <c r="D29" s="9">
        <f t="shared" si="0"/>
        <v>99.93105473487992</v>
      </c>
    </row>
    <row r="30" spans="1:4" ht="16.5" thickBot="1">
      <c r="A30" s="6" t="s">
        <v>27</v>
      </c>
      <c r="B30" s="7">
        <v>382754</v>
      </c>
      <c r="C30" s="7">
        <v>376336</v>
      </c>
      <c r="D30" s="9">
        <f t="shared" si="0"/>
        <v>98.32320498283494</v>
      </c>
    </row>
    <row r="31" spans="1:4" ht="16.5" thickBot="1">
      <c r="A31" s="6" t="s">
        <v>28</v>
      </c>
      <c r="B31" s="7">
        <v>111038</v>
      </c>
      <c r="C31" s="7">
        <v>111014</v>
      </c>
      <c r="D31" s="9">
        <f t="shared" si="0"/>
        <v>99.97838577784182</v>
      </c>
    </row>
    <row r="32" spans="1:4" ht="16.5" thickBot="1">
      <c r="A32" s="6" t="s">
        <v>29</v>
      </c>
      <c r="B32" s="7">
        <v>53690</v>
      </c>
      <c r="C32" s="7">
        <v>53286</v>
      </c>
      <c r="D32" s="9">
        <f>(C32/B32)*100</f>
        <v>99.24753212888805</v>
      </c>
    </row>
    <row r="33" spans="1:4" ht="16.5" thickBot="1">
      <c r="A33" s="6" t="s">
        <v>30</v>
      </c>
      <c r="B33" s="7">
        <v>930</v>
      </c>
      <c r="C33" s="7">
        <v>922</v>
      </c>
      <c r="D33" s="9">
        <f>(C33/B33)*100</f>
        <v>99.13978494623656</v>
      </c>
    </row>
    <row r="34" spans="1:4" ht="16.5" thickBot="1">
      <c r="A34" s="6" t="s">
        <v>31</v>
      </c>
      <c r="B34" s="7">
        <v>204</v>
      </c>
      <c r="C34" s="7">
        <v>204</v>
      </c>
      <c r="D34" s="9">
        <f>(C34/B34)*100</f>
        <v>100</v>
      </c>
    </row>
    <row r="35" spans="1:4" ht="16.5" thickBot="1">
      <c r="A35" s="6" t="s">
        <v>32</v>
      </c>
      <c r="B35" s="7">
        <v>29358</v>
      </c>
      <c r="C35" s="7">
        <v>29358</v>
      </c>
      <c r="D35" s="9">
        <f>(C35/B35)*100</f>
        <v>100</v>
      </c>
    </row>
    <row r="36" spans="1:4" ht="16.5" thickBot="1">
      <c r="A36" s="6" t="s">
        <v>33</v>
      </c>
      <c r="B36" s="7">
        <f>B25+B26+B27+B28+B29+B30+B31+B32+B33+B34+B35</f>
        <v>746930</v>
      </c>
      <c r="C36" s="7">
        <f>C25+C26+C27+C28+C29+C30+C31+C32+C33+C34+C35</f>
        <v>735346</v>
      </c>
      <c r="D36" s="9">
        <f>(C36/B36)*100</f>
        <v>98.44911839128164</v>
      </c>
    </row>
    <row r="37" spans="1:4" ht="16.5" thickBot="1">
      <c r="A37" s="6" t="s">
        <v>34</v>
      </c>
      <c r="B37" s="7">
        <f>B23-B36</f>
        <v>-5021</v>
      </c>
      <c r="C37" s="7">
        <f>C23-C36</f>
        <v>6889</v>
      </c>
      <c r="D37" s="7"/>
    </row>
  </sheetData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Q12" sqref="Q12"/>
    </sheetView>
  </sheetViews>
  <sheetFormatPr defaultColWidth="9.00390625" defaultRowHeight="12.75"/>
  <cols>
    <col min="1" max="1" width="10.75390625" style="0" customWidth="1"/>
  </cols>
  <sheetData>
    <row r="1" spans="1:14" ht="15.75">
      <c r="A1" s="19" t="s">
        <v>42</v>
      </c>
      <c r="B1" s="19"/>
      <c r="C1" s="19"/>
      <c r="N1" s="19"/>
    </row>
    <row r="2" ht="15.75">
      <c r="A2" s="14"/>
    </row>
    <row r="3" spans="1:11" ht="15.75">
      <c r="A3" s="14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ht="15.75">
      <c r="A4" s="14"/>
      <c r="B4" s="18"/>
      <c r="C4" s="18"/>
      <c r="D4" s="18"/>
      <c r="E4" s="18"/>
      <c r="F4" s="18"/>
      <c r="G4" s="18"/>
      <c r="N4" s="18"/>
    </row>
    <row r="5" ht="18.75">
      <c r="A5" s="15"/>
    </row>
    <row r="6" ht="12.75">
      <c r="A6" s="16" t="s">
        <v>36</v>
      </c>
    </row>
    <row r="7" spans="1:14" ht="12.75" customHeight="1">
      <c r="A7" s="33" t="s">
        <v>37</v>
      </c>
      <c r="B7" s="34" t="s">
        <v>47</v>
      </c>
      <c r="C7" s="33" t="s">
        <v>48</v>
      </c>
      <c r="D7" s="33" t="s">
        <v>49</v>
      </c>
      <c r="E7" s="33" t="s">
        <v>50</v>
      </c>
      <c r="F7" s="33" t="s">
        <v>51</v>
      </c>
      <c r="G7" s="33" t="s">
        <v>52</v>
      </c>
      <c r="H7" s="33" t="s">
        <v>53</v>
      </c>
      <c r="I7" s="37" t="s">
        <v>54</v>
      </c>
      <c r="J7" s="30" t="s">
        <v>55</v>
      </c>
      <c r="K7" s="30" t="s">
        <v>56</v>
      </c>
      <c r="L7" s="30" t="s">
        <v>57</v>
      </c>
      <c r="M7" s="30" t="s">
        <v>58</v>
      </c>
      <c r="N7" s="30" t="s">
        <v>60</v>
      </c>
    </row>
    <row r="8" spans="1:14" ht="38.25" customHeight="1">
      <c r="A8" s="33"/>
      <c r="B8" s="35"/>
      <c r="C8" s="33"/>
      <c r="D8" s="33"/>
      <c r="E8" s="33"/>
      <c r="F8" s="33"/>
      <c r="G8" s="33"/>
      <c r="H8" s="33"/>
      <c r="I8" s="38"/>
      <c r="J8" s="31"/>
      <c r="K8" s="31"/>
      <c r="L8" s="31"/>
      <c r="M8" s="31"/>
      <c r="N8" s="31"/>
    </row>
    <row r="9" spans="1:14" ht="12.75">
      <c r="A9" s="33"/>
      <c r="B9" s="35"/>
      <c r="C9" s="33"/>
      <c r="D9" s="33"/>
      <c r="E9" s="33"/>
      <c r="F9" s="33"/>
      <c r="G9" s="33"/>
      <c r="H9" s="33"/>
      <c r="I9" s="38"/>
      <c r="J9" s="31"/>
      <c r="K9" s="31"/>
      <c r="L9" s="31"/>
      <c r="M9" s="31"/>
      <c r="N9" s="31"/>
    </row>
    <row r="10" spans="1:14" ht="12.75">
      <c r="A10" s="33"/>
      <c r="B10" s="35"/>
      <c r="C10" s="33"/>
      <c r="D10" s="33"/>
      <c r="E10" s="33"/>
      <c r="F10" s="33"/>
      <c r="G10" s="33"/>
      <c r="H10" s="33"/>
      <c r="I10" s="38"/>
      <c r="J10" s="31"/>
      <c r="K10" s="31"/>
      <c r="L10" s="31"/>
      <c r="M10" s="31"/>
      <c r="N10" s="31"/>
    </row>
    <row r="11" spans="1:14" ht="12.75">
      <c r="A11" s="33"/>
      <c r="B11" s="36"/>
      <c r="C11" s="33"/>
      <c r="D11" s="33"/>
      <c r="E11" s="33"/>
      <c r="F11" s="33"/>
      <c r="G11" s="33"/>
      <c r="H11" s="33"/>
      <c r="I11" s="39"/>
      <c r="J11" s="32"/>
      <c r="K11" s="32"/>
      <c r="L11" s="32"/>
      <c r="M11" s="32"/>
      <c r="N11" s="32"/>
    </row>
    <row r="12" spans="1:14" ht="38.25">
      <c r="A12" s="21" t="s">
        <v>38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5">
        <v>0</v>
      </c>
      <c r="H12" s="25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ht="114.75">
      <c r="A13" s="22" t="s">
        <v>39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5">
        <v>0</v>
      </c>
      <c r="H13" s="25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ht="25.5">
      <c r="A14" s="23" t="s">
        <v>40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5">
        <v>0</v>
      </c>
      <c r="H14" s="25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ht="25.5">
      <c r="A15" s="23" t="s">
        <v>41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5">
        <v>0</v>
      </c>
      <c r="H15" s="25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7" ht="18.75">
      <c r="A17" s="15"/>
    </row>
  </sheetData>
  <mergeCells count="14">
    <mergeCell ref="K7:K11"/>
    <mergeCell ref="J7:J11"/>
    <mergeCell ref="I7:I11"/>
    <mergeCell ref="H7:H11"/>
    <mergeCell ref="N7:N11"/>
    <mergeCell ref="M7:M11"/>
    <mergeCell ref="A7:A11"/>
    <mergeCell ref="D7:D11"/>
    <mergeCell ref="E7:E11"/>
    <mergeCell ref="B7:B11"/>
    <mergeCell ref="C7:C11"/>
    <mergeCell ref="G7:G11"/>
    <mergeCell ref="L7:L11"/>
    <mergeCell ref="F7:F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2018-01-23T05:38:09Z</cp:lastPrinted>
  <dcterms:created xsi:type="dcterms:W3CDTF">2015-06-11T11:06:59Z</dcterms:created>
  <dcterms:modified xsi:type="dcterms:W3CDTF">2018-01-23T05:38:34Z</dcterms:modified>
  <cp:category/>
  <cp:version/>
  <cp:contentType/>
  <cp:contentStatus/>
</cp:coreProperties>
</file>