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<sst xmlns="http://schemas.openxmlformats.org/spreadsheetml/2006/main" count="57" uniqueCount="57">
  <si>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                   Наименование </t>
  </si>
  <si>
    <t>План</t>
  </si>
  <si>
    <t>с учетом</t>
  </si>
  <si>
    <t>изменений</t>
  </si>
  <si>
    <t>на год</t>
  </si>
  <si>
    <t>Отчет</t>
  </si>
  <si>
    <t xml:space="preserve"> %</t>
  </si>
  <si>
    <t>исполнения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</si>
  <si>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</si>
  <si>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</si>
  <si>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</si>
  <si>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</si>
  <si>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</si>
  <si>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</si>
  <si>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</si>
  <si>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</si>
  <si>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</si>
  <si>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</si>
  <si>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</si>
  <si>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</si>
  <si>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предпринимательской и иной, приносящей доход деятельности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</si>
  <si>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</si>
  <si>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</si>
  <si>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</si>
  <si>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</si>
  <si>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</si>
  <si>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</si>
  <si>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</si>
  <si>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</si>
  <si>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</si>
  <si>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</si>
  <si>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</si>
  <si>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</si>
  <si>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расходов</t>
  </si>
  <si>
    <t>ДЕФИЦИТ/ ПРОФИЦИТ</t>
  </si>
  <si>
    <t xml:space="preserve">                                                                                                                             Ед. изм.: тыс.руб.</t>
  </si>
  <si>
    <t>(тыс. руб.)</t>
  </si>
  <si>
    <t>Виды долговых обязательств</t>
  </si>
  <si>
    <t>Муниципальные гарантии</t>
  </si>
  <si>
    <t>Всего муниципальный долг МР Калтасинский район Республики Башкортостан</t>
  </si>
  <si>
    <t>внутренний долг</t>
  </si>
  <si>
    <t>внешний долг</t>
  </si>
  <si>
    <t xml:space="preserve">                                             Муниципальный долг муниципального района Калтасинский район Республики Башкортостан</t>
  </si>
  <si>
    <t>Доходы</t>
  </si>
  <si>
    <t>Налоги,сборы и регулярные платежи за пользование природными ресурсами</t>
  </si>
  <si>
    <t>Задолженность и перерасчеты по отмененым налогам, сборам и иным обязательным платежам</t>
  </si>
  <si>
    <t xml:space="preserve">                         Расходы</t>
  </si>
  <si>
    <t>на 1 февраля 2018 года</t>
  </si>
  <si>
    <t>НАЛОГИ НА ИМУЩЕСТВО</t>
  </si>
  <si>
    <t>на 1 марта 2018 года</t>
  </si>
  <si>
    <t>на 1 апреля 2018 года</t>
  </si>
  <si>
    <t>на 1 мая 2018 года</t>
  </si>
  <si>
    <t>на 1 июня 2018 года</t>
  </si>
  <si>
    <t>на 1 июля 2018 года</t>
  </si>
  <si>
    <t>на 1 августа 2018 года</t>
  </si>
  <si>
    <t>Ежемесячная бухгалтерская отчетность об исполнении бюджета муниципального района Калтасинский район в краткой форме на 01 сентября 2018 года.</t>
  </si>
  <si>
    <t>на 1 сентября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</si>
</sst>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right" vertical="top" wrapText="1"/>
    </xf>
    <xf numFmtId="49" fontId="3" fillId="0" borderId="17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3" fillId="0" borderId="19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70.875" style="0" customWidth="1"/>
    <col min="2" max="2" width="11.75390625" style="0" bestFit="1" customWidth="1"/>
    <col min="3" max="3" width="10.125" style="0" customWidth="1"/>
    <col min="4" max="4" width="13.125" style="0" bestFit="1" customWidth="1"/>
  </cols>
  <sheetData>
    <row r="1" spans="1:4" s="10" customFormat="1" ht="30" customHeight="1" thickBot="1">
      <c r="A1" s="29" t="s">
        <v>55</v>
      </c>
      <c r="B1" s="29"/>
      <c r="C1" s="29"/>
      <c r="D1" s="29"/>
    </row>
    <row r="2" spans="1:4" s="10" customFormat="1" ht="21" customHeight="1" thickBot="1">
      <c r="A2" s="11"/>
      <c r="B2" s="25" t="s">
        <v>35</v>
      </c>
      <c r="C2" s="25"/>
      <c r="D2" s="25"/>
    </row>
    <row r="3" spans="1:4" ht="15.75">
      <c r="A3" s="26" t="s">
        <v>0</v>
      </c>
      <c r="B3" s="1" t="s">
        <v>1</v>
      </c>
      <c r="C3" s="26" t="s">
        <v>5</v>
      </c>
      <c r="D3" s="1" t="s">
        <v>6</v>
      </c>
    </row>
    <row r="4" spans="1:4" ht="15.75">
      <c r="A4" s="8"/>
      <c r="B4" s="2" t="s">
        <v>2</v>
      </c>
      <c r="C4" s="8"/>
      <c r="D4" s="2" t="s">
        <v>7</v>
      </c>
    </row>
    <row r="5" spans="1:4" ht="15.75">
      <c r="A5" s="8"/>
      <c r="B5" s="2" t="s">
        <v>3</v>
      </c>
      <c r="C5" s="8"/>
      <c r="D5" s="4"/>
    </row>
    <row r="6" spans="1:4" ht="16.5" thickBot="1">
      <c r="A6" s="6"/>
      <c r="B6" s="3" t="s">
        <v>4</v>
      </c>
      <c r="C6" s="6"/>
      <c r="D6" s="5"/>
    </row>
    <row r="7" spans="1:4" ht="16.5" thickBot="1">
      <c r="A7" s="6" t="s">
        <v>43</v>
      </c>
      <c r="B7" s="7"/>
      <c r="C7" s="7"/>
      <c r="D7" s="9"/>
    </row>
    <row r="8" spans="1:4" ht="16.5" thickBot="1">
      <c r="A8" s="6" t="s">
        <v>9</v>
      </c>
      <c r="B8" s="7">
        <v>131195</v>
      </c>
      <c r="C8" s="7">
        <v>88276</v>
      </c>
      <c r="D8" s="9">
        <f>(C8/B8)*100</f>
        <v>67.28610084225771</v>
      </c>
    </row>
    <row r="9" spans="1:4" ht="32.25" thickBot="1">
      <c r="A9" s="6" t="s">
        <v>10</v>
      </c>
      <c r="B9" s="7">
        <v>13582</v>
      </c>
      <c r="C9" s="7">
        <v>9323</v>
      </c>
      <c r="D9" s="9">
        <f>(C9/B9)*100</f>
        <v>68.64232071859814</v>
      </c>
    </row>
    <row r="10" spans="1:4" ht="16.5" thickBot="1">
      <c r="A10" s="6" t="s">
        <v>11</v>
      </c>
      <c r="B10" s="18">
        <v>14582</v>
      </c>
      <c r="C10" s="7">
        <v>13857</v>
      </c>
      <c r="D10" s="9">
        <f>(C10/B10)*100</f>
        <v>95.0281168563983</v>
      </c>
    </row>
    <row r="11" spans="1:4" ht="16.5" thickBot="1">
      <c r="A11" s="6" t="s">
        <v>48</v>
      </c>
      <c r="B11" s="18">
        <v>6439</v>
      </c>
      <c r="C11" s="7">
        <v>7787</v>
      </c>
      <c r="D11" s="9">
        <f>(C11/B11)*100</f>
        <v>120.93492778381736</v>
      </c>
    </row>
    <row r="12" spans="1:4" ht="16.5" thickBot="1">
      <c r="A12" s="6" t="s">
        <v>12</v>
      </c>
      <c r="B12" s="7">
        <v>1170</v>
      </c>
      <c r="C12" s="7">
        <v>1028</v>
      </c>
      <c r="D12" s="9">
        <f>(C12/B12)*100</f>
        <v>87.86324786324786</v>
      </c>
    </row>
    <row r="13" spans="1:4" ht="32.25" thickBot="1">
      <c r="A13" s="6" t="s">
        <v>44</v>
      </c>
      <c r="B13" s="7">
        <v>0</v>
      </c>
      <c r="C13" s="7">
        <v>0</v>
      </c>
      <c r="D13" s="9">
        <v>0</v>
      </c>
    </row>
    <row r="14" spans="1:4" ht="32.25" thickBot="1">
      <c r="A14" s="6" t="s">
        <v>45</v>
      </c>
      <c r="B14" s="7">
        <v>0</v>
      </c>
      <c r="C14" s="7">
        <v>20</v>
      </c>
      <c r="D14" s="9">
        <v>0</v>
      </c>
    </row>
    <row r="15" spans="1:4" ht="32.25" thickBot="1">
      <c r="A15" s="6" t="s">
        <v>13</v>
      </c>
      <c r="B15" s="7">
        <v>9050</v>
      </c>
      <c r="C15" s="7">
        <v>6680</v>
      </c>
      <c r="D15" s="9">
        <f>(C15/B15)*100</f>
        <v>73.8121546961326</v>
      </c>
    </row>
    <row r="16" spans="1:4" ht="16.5" thickBot="1">
      <c r="A16" s="6" t="s">
        <v>14</v>
      </c>
      <c r="B16" s="7">
        <v>103</v>
      </c>
      <c r="C16" s="7">
        <v>130</v>
      </c>
      <c r="D16" s="9">
        <f>(C16/B16)*100</f>
        <v>126.21359223300972</v>
      </c>
    </row>
    <row r="17" spans="1:4" ht="32.25" thickBot="1">
      <c r="A17" s="6" t="s">
        <v>15</v>
      </c>
      <c r="B17" s="7">
        <v>0</v>
      </c>
      <c r="C17" s="7">
        <v>113</v>
      </c>
      <c r="D17" s="9">
        <v>0</v>
      </c>
    </row>
    <row r="18" spans="1:4" ht="16.5" thickBot="1">
      <c r="A18" s="6" t="s">
        <v>16</v>
      </c>
      <c r="B18" s="7">
        <v>0</v>
      </c>
      <c r="C18" s="7">
        <v>142</v>
      </c>
      <c r="D18" s="9"/>
    </row>
    <row r="19" spans="1:4" ht="16.5" thickBot="1">
      <c r="A19" s="6" t="s">
        <v>17</v>
      </c>
      <c r="B19" s="7">
        <v>1192</v>
      </c>
      <c r="C19" s="7">
        <v>958</v>
      </c>
      <c r="D19" s="9">
        <f aca="true" t="shared" si="0" ref="D19:D32">(C19/B19)*100</f>
        <v>80.36912751677853</v>
      </c>
    </row>
    <row r="20" spans="1:4" ht="16.5" thickBot="1">
      <c r="A20" s="6" t="s">
        <v>18</v>
      </c>
      <c r="B20" s="7">
        <v>0</v>
      </c>
      <c r="C20" s="7">
        <v>21</v>
      </c>
      <c r="D20" s="9"/>
    </row>
    <row r="21" spans="1:4" ht="16.5" thickBot="1">
      <c r="A21" s="6" t="s">
        <v>8</v>
      </c>
      <c r="B21" s="7">
        <f>B8+B9+B10+B12+B13+B14+B15+B16+B17+B18+B19+B20+B11</f>
        <v>177313</v>
      </c>
      <c r="C21" s="7">
        <f>C8+C9+C10+C12+C13+C14+C15+C16+C17+C18+C19+C20+C11</f>
        <v>128335</v>
      </c>
      <c r="D21" s="9">
        <f t="shared" si="0"/>
        <v>72.37765984445585</v>
      </c>
    </row>
    <row r="22" spans="1:4" ht="16.5" thickBot="1">
      <c r="A22" s="6" t="s">
        <v>19</v>
      </c>
      <c r="B22" s="7">
        <v>558626</v>
      </c>
      <c r="C22" s="7">
        <v>352031</v>
      </c>
      <c r="D22" s="9">
        <f t="shared" si="0"/>
        <v>63.017296008420665</v>
      </c>
    </row>
    <row r="23" spans="1:4" ht="32.25" thickBot="1">
      <c r="A23" s="6" t="s">
        <v>20</v>
      </c>
      <c r="B23" s="7">
        <v>21796</v>
      </c>
      <c r="C23" s="7">
        <v>12661</v>
      </c>
      <c r="D23" s="9">
        <f t="shared" si="0"/>
        <v>58.08864011745274</v>
      </c>
    </row>
    <row r="24" spans="1:4" ht="16.5" thickBot="1">
      <c r="A24" s="6" t="s">
        <v>21</v>
      </c>
      <c r="B24" s="7">
        <f>B21+B22+B23</f>
        <v>757735</v>
      </c>
      <c r="C24" s="7">
        <f>C21+C22+C23</f>
        <v>493027</v>
      </c>
      <c r="D24" s="9">
        <f t="shared" si="0"/>
        <v>65.06588715052096</v>
      </c>
    </row>
    <row r="25" spans="1:4" ht="16.5" thickBot="1">
      <c r="A25" s="6" t="s">
        <v>46</v>
      </c>
      <c r="B25" s="7"/>
      <c r="C25" s="7"/>
      <c r="D25" s="9"/>
    </row>
    <row r="26" spans="1:4" ht="16.5" thickBot="1">
      <c r="A26" s="6" t="s">
        <v>22</v>
      </c>
      <c r="B26" s="7">
        <v>44396</v>
      </c>
      <c r="C26" s="7">
        <v>25785</v>
      </c>
      <c r="D26" s="9">
        <f t="shared" si="0"/>
        <v>58.07955671682134</v>
      </c>
    </row>
    <row r="27" spans="1:4" ht="16.5" thickBot="1">
      <c r="A27" s="6" t="s">
        <v>23</v>
      </c>
      <c r="B27" s="7">
        <v>1420</v>
      </c>
      <c r="C27" s="7">
        <v>1065</v>
      </c>
      <c r="D27" s="9">
        <f t="shared" si="0"/>
        <v>75</v>
      </c>
    </row>
    <row r="28" spans="1:4" ht="16.5" thickBot="1">
      <c r="A28" s="6" t="s">
        <v>24</v>
      </c>
      <c r="B28" s="7">
        <v>1061</v>
      </c>
      <c r="C28" s="7">
        <v>882</v>
      </c>
      <c r="D28" s="9">
        <v>0</v>
      </c>
    </row>
    <row r="29" spans="1:4" ht="16.5" thickBot="1">
      <c r="A29" s="8" t="s">
        <v>25</v>
      </c>
      <c r="B29" s="12">
        <v>52138</v>
      </c>
      <c r="C29" s="7">
        <v>24286</v>
      </c>
      <c r="D29" s="9">
        <f t="shared" si="0"/>
        <v>46.580229391230965</v>
      </c>
    </row>
    <row r="30" spans="1:4" ht="24" customHeight="1" thickBot="1">
      <c r="A30" s="14" t="s">
        <v>26</v>
      </c>
      <c r="B30" s="13">
        <v>18928</v>
      </c>
      <c r="C30" s="13">
        <v>8553</v>
      </c>
      <c r="D30" s="9">
        <f t="shared" si="0"/>
        <v>45.18702451394759</v>
      </c>
    </row>
    <row r="31" spans="1:4" ht="16.5" thickBot="1">
      <c r="A31" s="6" t="s">
        <v>27</v>
      </c>
      <c r="B31" s="7">
        <v>396674</v>
      </c>
      <c r="C31" s="7">
        <v>267322</v>
      </c>
      <c r="D31" s="9">
        <f t="shared" si="0"/>
        <v>67.39085495898395</v>
      </c>
    </row>
    <row r="32" spans="1:4" ht="16.5" thickBot="1">
      <c r="A32" s="6" t="s">
        <v>28</v>
      </c>
      <c r="B32" s="7">
        <v>146972</v>
      </c>
      <c r="C32" s="7">
        <v>86908</v>
      </c>
      <c r="D32" s="9">
        <f t="shared" si="0"/>
        <v>59.13235174046757</v>
      </c>
    </row>
    <row r="33" spans="1:4" ht="16.5" thickBot="1">
      <c r="A33" s="6" t="s">
        <v>29</v>
      </c>
      <c r="B33" s="7">
        <v>59148</v>
      </c>
      <c r="C33" s="7">
        <v>32893</v>
      </c>
      <c r="D33" s="9">
        <f>(C33/B33)*100</f>
        <v>55.61134780550484</v>
      </c>
    </row>
    <row r="34" spans="1:4" ht="16.5" thickBot="1">
      <c r="A34" s="6" t="s">
        <v>30</v>
      </c>
      <c r="B34" s="7">
        <v>930</v>
      </c>
      <c r="C34" s="7">
        <v>625</v>
      </c>
      <c r="D34" s="9">
        <f>(C34/B34)*100</f>
        <v>67.20430107526882</v>
      </c>
    </row>
    <row r="35" spans="1:4" ht="16.5" thickBot="1">
      <c r="A35" s="6" t="s">
        <v>31</v>
      </c>
      <c r="B35" s="7">
        <v>2926</v>
      </c>
      <c r="C35" s="7">
        <v>2093</v>
      </c>
      <c r="D35" s="9">
        <v>0</v>
      </c>
    </row>
    <row r="36" spans="1:4" ht="16.5" thickBot="1">
      <c r="A36" s="6" t="s">
        <v>32</v>
      </c>
      <c r="B36" s="7">
        <v>32374</v>
      </c>
      <c r="C36" s="7">
        <v>19911</v>
      </c>
      <c r="D36" s="9">
        <f>(C36/B36)*100</f>
        <v>61.50305800951381</v>
      </c>
    </row>
    <row r="37" spans="1:4" ht="16.5" thickBot="1">
      <c r="A37" s="6" t="s">
        <v>33</v>
      </c>
      <c r="B37" s="7">
        <f>B26+B27+B28+B29+B30+B31+B32+B33+B34+B35+B36</f>
        <v>756967</v>
      </c>
      <c r="C37" s="7">
        <f>C26+C27+C28+C29+C30+C31+C32+C33+C34+C35+C36</f>
        <v>470323</v>
      </c>
      <c r="D37" s="9">
        <f>(C37/B37)*100</f>
        <v>62.132563242519154</v>
      </c>
    </row>
    <row r="38" spans="1:4" ht="16.5" thickBot="1">
      <c r="A38" s="6" t="s">
        <v>34</v>
      </c>
      <c r="B38" s="7">
        <f>B24-B37</f>
        <v>768</v>
      </c>
      <c r="C38" s="7">
        <f>C24-C37</f>
        <v>22704</v>
      </c>
      <c r="D38" s="7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10.75390625" style="0" customWidth="1"/>
  </cols>
  <sheetData>
    <row r="1" spans="1:13" ht="15.75">
      <c r="A1" s="20" t="s">
        <v>42</v>
      </c>
      <c r="B1" s="20"/>
      <c r="M1" s="20"/>
    </row>
    <row r="2" ht="15.75">
      <c r="A2" s="15"/>
    </row>
    <row r="3" spans="1:10" ht="15.75">
      <c r="A3" s="15"/>
      <c r="B3" s="20"/>
      <c r="C3" s="20"/>
      <c r="D3" s="20"/>
      <c r="E3" s="20"/>
      <c r="F3" s="20"/>
      <c r="G3" s="20"/>
      <c r="H3" s="20"/>
      <c r="I3" s="20"/>
      <c r="J3" s="20"/>
    </row>
    <row r="4" spans="1:13" ht="15.75">
      <c r="A4" s="15"/>
      <c r="B4" s="19"/>
      <c r="C4" s="19"/>
      <c r="D4" s="19"/>
      <c r="E4" s="19"/>
      <c r="F4" s="19"/>
      <c r="M4" s="19"/>
    </row>
    <row r="5" ht="18.75">
      <c r="A5" s="16"/>
    </row>
    <row r="6" ht="12.75">
      <c r="A6" s="17" t="s">
        <v>36</v>
      </c>
    </row>
    <row r="7" spans="1:13" ht="12.75" customHeight="1">
      <c r="A7" s="30" t="s">
        <v>37</v>
      </c>
      <c r="B7" s="30" t="s">
        <v>47</v>
      </c>
      <c r="C7" s="30" t="s">
        <v>49</v>
      </c>
      <c r="D7" s="30" t="s">
        <v>50</v>
      </c>
      <c r="E7" s="30" t="s">
        <v>51</v>
      </c>
      <c r="F7" s="31" t="s">
        <v>52</v>
      </c>
      <c r="G7" s="31" t="s">
        <v>53</v>
      </c>
      <c r="H7" s="31" t="s">
        <v>54</v>
      </c>
      <c r="I7" s="31" t="s">
        <v>56</v>
      </c>
      <c r="J7" s="34"/>
      <c r="K7" s="34"/>
      <c r="L7" s="34"/>
      <c r="M7" s="34"/>
    </row>
    <row r="8" spans="1:13" ht="38.25" customHeight="1">
      <c r="A8" s="30"/>
      <c r="B8" s="30"/>
      <c r="C8" s="30"/>
      <c r="D8" s="30"/>
      <c r="E8" s="30"/>
      <c r="F8" s="32"/>
      <c r="G8" s="32"/>
      <c r="H8" s="32"/>
      <c r="I8" s="32"/>
      <c r="J8" s="34"/>
      <c r="K8" s="34"/>
      <c r="L8" s="34"/>
      <c r="M8" s="34"/>
    </row>
    <row r="9" spans="1:13" ht="12.75">
      <c r="A9" s="30"/>
      <c r="B9" s="30"/>
      <c r="C9" s="30"/>
      <c r="D9" s="30"/>
      <c r="E9" s="30"/>
      <c r="F9" s="32"/>
      <c r="G9" s="32"/>
      <c r="H9" s="32"/>
      <c r="I9" s="32"/>
      <c r="J9" s="34"/>
      <c r="K9" s="34"/>
      <c r="L9" s="34"/>
      <c r="M9" s="34"/>
    </row>
    <row r="10" spans="1:13" ht="12.75">
      <c r="A10" s="30"/>
      <c r="B10" s="30"/>
      <c r="C10" s="30"/>
      <c r="D10" s="30"/>
      <c r="E10" s="30"/>
      <c r="F10" s="32"/>
      <c r="G10" s="32"/>
      <c r="H10" s="32"/>
      <c r="I10" s="32"/>
      <c r="J10" s="34"/>
      <c r="K10" s="34"/>
      <c r="L10" s="34"/>
      <c r="M10" s="34"/>
    </row>
    <row r="11" spans="1:13" ht="12.75">
      <c r="A11" s="30"/>
      <c r="B11" s="30"/>
      <c r="C11" s="30"/>
      <c r="D11" s="30"/>
      <c r="E11" s="30"/>
      <c r="F11" s="33"/>
      <c r="G11" s="33"/>
      <c r="H11" s="33"/>
      <c r="I11" s="33"/>
      <c r="J11" s="34"/>
      <c r="K11" s="34"/>
      <c r="L11" s="34"/>
      <c r="M11" s="34"/>
    </row>
    <row r="12" spans="1:13" ht="38.25">
      <c r="A12" s="22" t="s">
        <v>38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7"/>
      <c r="K12" s="27"/>
      <c r="L12" s="27"/>
      <c r="M12" s="27"/>
    </row>
    <row r="13" spans="1:13" ht="114.75">
      <c r="A13" s="23" t="s">
        <v>39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7"/>
      <c r="K13" s="27"/>
      <c r="L13" s="27"/>
      <c r="M13" s="27"/>
    </row>
    <row r="14" spans="1:13" ht="25.5">
      <c r="A14" s="24" t="s">
        <v>40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8"/>
      <c r="K14" s="27"/>
      <c r="L14" s="27"/>
      <c r="M14" s="27"/>
    </row>
    <row r="15" spans="1:13" ht="25.5">
      <c r="A15" s="24" t="s">
        <v>41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7"/>
      <c r="K15" s="27"/>
      <c r="L15" s="27"/>
      <c r="M15" s="27"/>
    </row>
    <row r="17" ht="18.75">
      <c r="A17" s="16"/>
    </row>
  </sheetData>
  <sheetProtection/>
  <mergeCells count="13">
    <mergeCell ref="G7:G11"/>
    <mergeCell ref="M7:M11"/>
    <mergeCell ref="L7:L11"/>
    <mergeCell ref="A7:A11"/>
    <mergeCell ref="C7:C11"/>
    <mergeCell ref="D7:D11"/>
    <mergeCell ref="B7:B11"/>
    <mergeCell ref="F7:F11"/>
    <mergeCell ref="K7:K11"/>
    <mergeCell ref="E7:E11"/>
    <mergeCell ref="J7:J11"/>
    <mergeCell ref="I7:I11"/>
    <mergeCell ref="H7:H11"/>
  </mergeCells>
  <printOptions/>
  <pageMargins left="0.27" right="0.2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 Калтасинского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Glbuh</cp:lastModifiedBy>
  <cp:lastPrinted>2018-09-17T05:31:56Z</cp:lastPrinted>
  <dcterms:created xsi:type="dcterms:W3CDTF">2015-06-11T11:06:59Z</dcterms:created>
  <dcterms:modified xsi:type="dcterms:W3CDTF">2018-09-17T05:32:01Z</dcterms:modified>
  <cp:category/>
  <cp:version/>
  <cp:contentType/>
  <cp:contentStatus/>
</cp:coreProperties>
</file>