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прил №1" sheetId="1" r:id="rId1"/>
    <sheet name="прил №2" sheetId="2" r:id="rId2"/>
  </sheets>
  <definedNames>
    <definedName name="_xlnm.Print_Area" localSheetId="0">'прил №1'!$A$1:$Q$45</definedName>
  </definedNames>
  <calcPr calcId="124519"/>
</workbook>
</file>

<file path=xl/calcChain.xml><?xml version="1.0" encoding="utf-8"?>
<calcChain xmlns="http://schemas.openxmlformats.org/spreadsheetml/2006/main">
  <c r="Q44" i="1"/>
  <c r="I44"/>
  <c r="Q45" s="1"/>
  <c r="Q10" i="2" l="1"/>
  <c r="I10"/>
</calcChain>
</file>

<file path=xl/sharedStrings.xml><?xml version="1.0" encoding="utf-8"?>
<sst xmlns="http://schemas.openxmlformats.org/spreadsheetml/2006/main" count="251" uniqueCount="103">
  <si>
    <t>приложение №1</t>
  </si>
  <si>
    <t>к решению Собрания депутатов</t>
  </si>
  <si>
    <t xml:space="preserve"> </t>
  </si>
  <si>
    <t>МР "Ботлихский район"</t>
  </si>
  <si>
    <t>Наименование МКУ</t>
  </si>
  <si>
    <t>Код по бюджетной классификации</t>
  </si>
  <si>
    <t>Уменьшить</t>
  </si>
  <si>
    <t>Увеличить</t>
  </si>
  <si>
    <t>главы</t>
  </si>
  <si>
    <t>раздела, подраздела</t>
  </si>
  <si>
    <t>целевой статьи</t>
  </si>
  <si>
    <t>вида расходов</t>
  </si>
  <si>
    <t>операционного сектора</t>
  </si>
  <si>
    <t>цели</t>
  </si>
  <si>
    <t>Примечание</t>
  </si>
  <si>
    <t>Сумма</t>
  </si>
  <si>
    <t>операционного сек тора</t>
  </si>
  <si>
    <t>МКУ "Ботлихская ДЮСШ"</t>
  </si>
  <si>
    <t>400</t>
  </si>
  <si>
    <t>0703</t>
  </si>
  <si>
    <t>На приобретение борцовского покрывала</t>
  </si>
  <si>
    <t>МКОУ "Зиловская СОШ"</t>
  </si>
  <si>
    <t>0702</t>
  </si>
  <si>
    <t>Задолженность по налогу на имущество 2015 года</t>
  </si>
  <si>
    <t>Пени по налогу на имущество</t>
  </si>
  <si>
    <t>МКОУ "Тлохская СОШ"</t>
  </si>
  <si>
    <t>Задолженность по электроэнергию</t>
  </si>
  <si>
    <t>МКОУ "Ортоколинская СОШ"</t>
  </si>
  <si>
    <t>Пени по земельному налогу (Осн-е письмо вход №1063 от 7/11-2018 г).</t>
  </si>
  <si>
    <t>МКУ "Управление культуры"</t>
  </si>
  <si>
    <t>450</t>
  </si>
  <si>
    <t>0801</t>
  </si>
  <si>
    <t>Задолженность по установке газового отопления. (Осн-письмо вход №1037 от 31/10-2018 г).</t>
  </si>
  <si>
    <t>МКУ ДОД и Ю "Ботлихский РЦДОДЮ"</t>
  </si>
  <si>
    <t>На выплату выходных пособий уволняемых работников</t>
  </si>
  <si>
    <t>Начисление на выплату заработной платы</t>
  </si>
  <si>
    <t>МКОУ "Годоберинская СОШ"</t>
  </si>
  <si>
    <t>На составление проекта газификации и на технологическое присоединение</t>
  </si>
  <si>
    <t>МКОУ "Хелетуринская СОШ"</t>
  </si>
  <si>
    <t>МКОУ "Алакский лицей"</t>
  </si>
  <si>
    <t>На составление проекта газификации и на технологическое присоединение -65500 и на составление проектов узла учета газа 27100 рублей</t>
  </si>
  <si>
    <t>МКОУ "Миарсинская СОШ"</t>
  </si>
  <si>
    <t>МКУ "Ансалтинская СОШ"</t>
  </si>
  <si>
    <t>На составление проектов узла учета газа</t>
  </si>
  <si>
    <t>МКДОУ "Ромашка" с. Алак</t>
  </si>
  <si>
    <t>0701</t>
  </si>
  <si>
    <t>МКУ "ФОК" с. Ботлих</t>
  </si>
  <si>
    <t>480</t>
  </si>
  <si>
    <t>1101</t>
  </si>
  <si>
    <t>МКОУ "Ботлихская СОШ №1"</t>
  </si>
  <si>
    <t>МКОУ "Ботлихская СОШ №2"</t>
  </si>
  <si>
    <t>МКОУ "Ботлихская СОШ №3"</t>
  </si>
  <si>
    <t>МКОУ "Андийская СОШ №1"</t>
  </si>
  <si>
    <t>МКДОУ "Чебурашка" с. Ботлих</t>
  </si>
  <si>
    <t>МКДОУ "Солнышко" с. Ботлих</t>
  </si>
  <si>
    <t>МКДОУ "Радуга" с. Тлох</t>
  </si>
  <si>
    <t>9900070010</t>
  </si>
  <si>
    <t>244</t>
  </si>
  <si>
    <t>15</t>
  </si>
  <si>
    <t>Средства предусмотренные на приоб-ретение угля, в связи с переводом дошкольного учреждения на газовое отопление</t>
  </si>
  <si>
    <t>МКДОУ "Звездочка" с. Тандо</t>
  </si>
  <si>
    <t>9900070020</t>
  </si>
  <si>
    <t>Средства предусмотренные на приоб-ретение угля, в связи с переводом школы на газовое отопление</t>
  </si>
  <si>
    <t>МКОУ "Тандовская СОШ"</t>
  </si>
  <si>
    <t>9900090200</t>
  </si>
  <si>
    <t>Средства предусмотренные на приоб-ретение угля, в связи с переводом физкультурно оздоровительного комплекса на газовое отопление</t>
  </si>
  <si>
    <t>414</t>
  </si>
  <si>
    <t>На газификацию школы</t>
  </si>
  <si>
    <t>МКОУ "Ансалтинская СОШ"</t>
  </si>
  <si>
    <t>245</t>
  </si>
  <si>
    <t>МКОУ "Андийская СОШ №2"</t>
  </si>
  <si>
    <t>УФ и Э АМР "Ботлихский район"</t>
  </si>
  <si>
    <t>992</t>
  </si>
  <si>
    <t>0503</t>
  </si>
  <si>
    <t>9900040010</t>
  </si>
  <si>
    <t>612</t>
  </si>
  <si>
    <t>Средства сэкономленные в результате торгов при строительстве обществен-ного туалета (МБУ "УЖКХ").</t>
  </si>
  <si>
    <t>0502</t>
  </si>
  <si>
    <t>Дополнительно на строительство канализации возле многоквар-тирного дома №16 (МБУ "УЖКХ").</t>
  </si>
  <si>
    <t>МКУ "Районная вещательная компания "Ботлих"</t>
  </si>
  <si>
    <t>460</t>
  </si>
  <si>
    <t>1201</t>
  </si>
  <si>
    <t>9900090400</t>
  </si>
  <si>
    <t>112</t>
  </si>
  <si>
    <t>Прочие выплаты (суточные)</t>
  </si>
  <si>
    <t>Увеличение стоимости матери-альных запасов</t>
  </si>
  <si>
    <t>Прочие работы и услуги (проездные)</t>
  </si>
  <si>
    <t>Расходы и услуги по содержанию имущества</t>
  </si>
  <si>
    <t xml:space="preserve">Прочие работы и услуги </t>
  </si>
  <si>
    <t>АМР "Ботлихский район"</t>
  </si>
  <si>
    <t>001</t>
  </si>
  <si>
    <t>0104</t>
  </si>
  <si>
    <t>Итого:</t>
  </si>
  <si>
    <t>откл</t>
  </si>
  <si>
    <t>приложение №2</t>
  </si>
  <si>
    <t>Уменьшит</t>
  </si>
  <si>
    <t>Наименование учреждения</t>
  </si>
  <si>
    <t>Всего</t>
  </si>
  <si>
    <t>0409</t>
  </si>
  <si>
    <t>На ремонт дорог СП "сельсовет Хелетуринский" 90000 рублей, МО "село Миарсо" 90000 рублей, МО "сельсовет Годоберинский" 95000 рублей, МО "село Гагатли" 36835 рублей. Основание акты комиссии по ликвидацию последствий стихиии произошедших в результате ливневых дождей 17-18 сентября 2018 года.</t>
  </si>
  <si>
    <t>На проведение экспертизы давности документов</t>
  </si>
  <si>
    <t>от 20 ноября  2018 г№2</t>
  </si>
  <si>
    <t>от 20 ноября 2018г №2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</si>
</sst>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i/>
      <sz val="8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3" fontId="2" fillId="0" borderId="2" xfId="0" applyNumberFormat="1" applyFont="1" applyFill="1" applyBorder="1" applyAlignment="1">
      <alignment horizontal="right" wrapText="1"/>
    </xf>
    <xf numFmtId="49" fontId="3" fillId="0" borderId="2" xfId="0" applyNumberFormat="1" applyFont="1" applyFill="1" applyBorder="1" applyAlignment="1">
      <alignment horizontal="right" wrapText="1"/>
    </xf>
    <xf numFmtId="1" fontId="3" fillId="0" borderId="2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left" wrapText="1"/>
    </xf>
    <xf numFmtId="0" fontId="0" fillId="0" borderId="0" xfId="0" applyAlignment="1">
      <alignment vertical="top" wrapText="1"/>
    </xf>
    <xf numFmtId="0" fontId="4" fillId="0" borderId="2" xfId="0" applyFont="1" applyFill="1" applyBorder="1" applyAlignment="1"/>
    <xf numFmtId="0" fontId="4" fillId="0" borderId="2" xfId="0" applyFont="1" applyFill="1" applyBorder="1" applyAlignment="1">
      <alignment wrapText="1"/>
    </xf>
    <xf numFmtId="49" fontId="3" fillId="2" borderId="2" xfId="0" applyNumberFormat="1" applyFont="1" applyFill="1" applyBorder="1" applyAlignment="1">
      <alignment horizontal="right" wrapText="1"/>
    </xf>
    <xf numFmtId="1" fontId="3" fillId="2" borderId="2" xfId="0" applyNumberFormat="1" applyFont="1" applyFill="1" applyBorder="1" applyAlignment="1">
      <alignment horizontal="right" wrapText="1"/>
    </xf>
    <xf numFmtId="3" fontId="2" fillId="2" borderId="2" xfId="0" applyNumberFormat="1" applyFont="1" applyFill="1" applyBorder="1" applyAlignment="1">
      <alignment horizontal="right" wrapText="1"/>
    </xf>
    <xf numFmtId="0" fontId="3" fillId="0" borderId="2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/>
    <xf numFmtId="49" fontId="3" fillId="0" borderId="2" xfId="0" applyNumberFormat="1" applyFont="1" applyBorder="1" applyAlignment="1">
      <alignment horizontal="right"/>
    </xf>
    <xf numFmtId="49" fontId="3" fillId="0" borderId="2" xfId="0" applyNumberFormat="1" applyFont="1" applyBorder="1" applyAlignment="1"/>
    <xf numFmtId="0" fontId="0" fillId="0" borderId="2" xfId="0" applyBorder="1"/>
    <xf numFmtId="0" fontId="1" fillId="0" borderId="0" xfId="0" applyFont="1" applyAlignment="1">
      <alignment horizontal="left"/>
    </xf>
    <xf numFmtId="0" fontId="3" fillId="0" borderId="0" xfId="0" applyFont="1"/>
    <xf numFmtId="3" fontId="2" fillId="0" borderId="0" xfId="0" applyNumberFormat="1" applyFont="1"/>
    <xf numFmtId="0" fontId="6" fillId="0" borderId="0" xfId="0" applyFont="1" applyAlignment="1">
      <alignment horizontal="left"/>
    </xf>
    <xf numFmtId="3" fontId="5" fillId="0" borderId="0" xfId="0" applyNumberFormat="1" applyFont="1"/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2" xfId="0" applyFont="1" applyBorder="1"/>
    <xf numFmtId="0" fontId="9" fillId="0" borderId="2" xfId="0" applyFont="1" applyBorder="1" applyAlignment="1">
      <alignment horizontal="center"/>
    </xf>
    <xf numFmtId="0" fontId="0" fillId="0" borderId="2" xfId="0" applyFont="1" applyBorder="1" applyAlignment="1"/>
    <xf numFmtId="0" fontId="9" fillId="0" borderId="0" xfId="0" applyFont="1"/>
    <xf numFmtId="0" fontId="0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9" fillId="0" borderId="2" xfId="0" applyFont="1" applyBorder="1"/>
    <xf numFmtId="0" fontId="7" fillId="0" borderId="2" xfId="0" applyFont="1" applyBorder="1" applyAlignment="1">
      <alignment horizontal="center" vertical="center" wrapText="1"/>
    </xf>
    <xf numFmtId="1" fontId="7" fillId="0" borderId="2" xfId="0" applyNumberFormat="1" applyFont="1" applyBorder="1"/>
    <xf numFmtId="49" fontId="7" fillId="0" borderId="2" xfId="0" applyNumberFormat="1" applyFont="1" applyBorder="1"/>
    <xf numFmtId="3" fontId="7" fillId="0" borderId="2" xfId="0" applyNumberFormat="1" applyFont="1" applyBorder="1"/>
    <xf numFmtId="3" fontId="7" fillId="0" borderId="2" xfId="0" applyNumberFormat="1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3" fontId="11" fillId="0" borderId="2" xfId="0" applyNumberFormat="1" applyFont="1" applyBorder="1"/>
    <xf numFmtId="3" fontId="12" fillId="0" borderId="2" xfId="0" applyNumberFormat="1" applyFont="1" applyBorder="1"/>
    <xf numFmtId="49" fontId="12" fillId="0" borderId="2" xfId="0" applyNumberFormat="1" applyFont="1" applyBorder="1" applyAlignment="1">
      <alignment horizontal="right"/>
    </xf>
    <xf numFmtId="49" fontId="12" fillId="0" borderId="2" xfId="0" applyNumberFormat="1" applyFont="1" applyBorder="1"/>
    <xf numFmtId="1" fontId="12" fillId="0" borderId="2" xfId="0" applyNumberFormat="1" applyFont="1" applyBorder="1"/>
    <xf numFmtId="0" fontId="12" fillId="0" borderId="2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workbookViewId="0">
      <selection activeCell="N10" sqref="N10"/>
    </sheetView>
  </sheetViews>
  <sheetFormatPr defaultRowHeight="15"/>
  <cols>
    <col min="1" max="1" width="26.140625" bestFit="1" customWidth="1"/>
    <col min="2" max="2" width="3.85546875" customWidth="1"/>
    <col min="3" max="3" width="5" customWidth="1"/>
    <col min="4" max="4" width="10.140625" customWidth="1"/>
    <col min="5" max="6" width="4.140625" customWidth="1"/>
    <col min="7" max="7" width="2.85546875" bestFit="1" customWidth="1"/>
    <col min="8" max="8" width="32.140625" bestFit="1" customWidth="1"/>
    <col min="9" max="9" width="9.140625" customWidth="1"/>
    <col min="10" max="10" width="3.7109375" customWidth="1"/>
    <col min="11" max="11" width="4.85546875" customWidth="1"/>
    <col min="12" max="12" width="10.85546875" customWidth="1"/>
    <col min="13" max="14" width="4.140625" customWidth="1"/>
    <col min="15" max="15" width="3.28515625" customWidth="1"/>
    <col min="16" max="16" width="28.85546875" customWidth="1"/>
    <col min="17" max="17" width="9.28515625" customWidth="1"/>
  </cols>
  <sheetData>
    <row r="1" spans="1:17">
      <c r="P1" s="64" t="s">
        <v>0</v>
      </c>
      <c r="Q1" s="64"/>
    </row>
    <row r="2" spans="1:17">
      <c r="P2" s="64" t="s">
        <v>1</v>
      </c>
      <c r="Q2" s="64"/>
    </row>
    <row r="3" spans="1:17">
      <c r="A3" t="s">
        <v>2</v>
      </c>
      <c r="P3" s="64" t="s">
        <v>3</v>
      </c>
      <c r="Q3" s="64"/>
    </row>
    <row r="4" spans="1:17">
      <c r="P4" s="64" t="s">
        <v>101</v>
      </c>
      <c r="Q4" s="64"/>
    </row>
    <row r="5" spans="1:17">
      <c r="P5" s="65" t="s">
        <v>2</v>
      </c>
      <c r="Q5" s="65"/>
    </row>
    <row r="6" spans="1:17">
      <c r="A6" s="58" t="s">
        <v>4</v>
      </c>
      <c r="B6" s="59" t="s">
        <v>5</v>
      </c>
      <c r="C6" s="59"/>
      <c r="D6" s="59"/>
      <c r="E6" s="59"/>
      <c r="F6" s="59"/>
      <c r="G6" s="59"/>
      <c r="H6" s="60" t="s">
        <v>6</v>
      </c>
      <c r="I6" s="61"/>
      <c r="J6" s="59" t="s">
        <v>5</v>
      </c>
      <c r="K6" s="59"/>
      <c r="L6" s="59"/>
      <c r="M6" s="59"/>
      <c r="N6" s="59"/>
      <c r="O6" s="59"/>
      <c r="P6" s="62" t="s">
        <v>7</v>
      </c>
      <c r="Q6" s="62"/>
    </row>
    <row r="7" spans="1:17" ht="96">
      <c r="A7" s="58"/>
      <c r="B7" s="1" t="s">
        <v>8</v>
      </c>
      <c r="C7" s="1" t="s">
        <v>9</v>
      </c>
      <c r="D7" s="1" t="s">
        <v>10</v>
      </c>
      <c r="E7" s="1" t="s">
        <v>11</v>
      </c>
      <c r="F7" s="1" t="s">
        <v>12</v>
      </c>
      <c r="G7" s="1" t="s">
        <v>13</v>
      </c>
      <c r="H7" s="2" t="s">
        <v>14</v>
      </c>
      <c r="I7" s="57" t="s">
        <v>15</v>
      </c>
      <c r="J7" s="1" t="s">
        <v>8</v>
      </c>
      <c r="K7" s="1" t="s">
        <v>9</v>
      </c>
      <c r="L7" s="1" t="s">
        <v>10</v>
      </c>
      <c r="M7" s="1" t="s">
        <v>11</v>
      </c>
      <c r="N7" s="1" t="s">
        <v>16</v>
      </c>
      <c r="O7" s="1" t="s">
        <v>13</v>
      </c>
      <c r="P7" s="2" t="s">
        <v>14</v>
      </c>
      <c r="Q7" s="57" t="s">
        <v>15</v>
      </c>
    </row>
    <row r="8" spans="1:17">
      <c r="A8" s="2"/>
      <c r="B8" s="1"/>
      <c r="C8" s="1"/>
      <c r="D8" s="1"/>
      <c r="E8" s="1"/>
      <c r="F8" s="1"/>
      <c r="G8" s="1"/>
      <c r="H8" s="2"/>
      <c r="I8" s="57"/>
      <c r="J8" s="1"/>
      <c r="K8" s="1"/>
      <c r="L8" s="1"/>
      <c r="M8" s="1"/>
      <c r="N8" s="1"/>
      <c r="O8" s="1"/>
      <c r="P8" s="2"/>
      <c r="Q8" s="57"/>
    </row>
    <row r="9" spans="1:17" ht="24.75">
      <c r="A9" s="3" t="s">
        <v>17</v>
      </c>
      <c r="B9" s="4"/>
      <c r="C9" s="4"/>
      <c r="D9" s="5"/>
      <c r="E9" s="6"/>
      <c r="F9" s="6"/>
      <c r="G9" s="6"/>
      <c r="H9" s="7"/>
      <c r="I9" s="8"/>
      <c r="J9" s="4" t="s">
        <v>18</v>
      </c>
      <c r="K9" s="4" t="s">
        <v>19</v>
      </c>
      <c r="L9" s="6">
        <v>9900070030</v>
      </c>
      <c r="M9" s="6">
        <v>244</v>
      </c>
      <c r="N9" s="6">
        <v>310</v>
      </c>
      <c r="O9" s="6"/>
      <c r="P9" s="9" t="s">
        <v>20</v>
      </c>
      <c r="Q9" s="8">
        <v>132000</v>
      </c>
    </row>
    <row r="10" spans="1:17" ht="24.75">
      <c r="A10" s="3" t="s">
        <v>21</v>
      </c>
      <c r="B10" s="4"/>
      <c r="C10" s="4"/>
      <c r="D10" s="5"/>
      <c r="E10" s="6"/>
      <c r="F10" s="6"/>
      <c r="G10" s="6"/>
      <c r="H10" s="7"/>
      <c r="I10" s="8"/>
      <c r="J10" s="4" t="s">
        <v>18</v>
      </c>
      <c r="K10" s="4" t="s">
        <v>22</v>
      </c>
      <c r="L10" s="5">
        <v>9900070020</v>
      </c>
      <c r="M10" s="6">
        <v>851</v>
      </c>
      <c r="N10" s="6">
        <v>291</v>
      </c>
      <c r="O10" s="6"/>
      <c r="P10" s="9" t="s">
        <v>23</v>
      </c>
      <c r="Q10" s="8">
        <v>164226</v>
      </c>
    </row>
    <row r="11" spans="1:17" s="14" customFormat="1" ht="24">
      <c r="A11" s="3" t="s">
        <v>21</v>
      </c>
      <c r="B11" s="4"/>
      <c r="C11" s="4"/>
      <c r="D11" s="4"/>
      <c r="E11" s="4"/>
      <c r="F11" s="6"/>
      <c r="G11" s="4"/>
      <c r="H11" s="7"/>
      <c r="I11" s="10"/>
      <c r="J11" s="11" t="s">
        <v>18</v>
      </c>
      <c r="K11" s="11" t="s">
        <v>22</v>
      </c>
      <c r="L11" s="12">
        <v>9900070020</v>
      </c>
      <c r="M11" s="12">
        <v>244</v>
      </c>
      <c r="N11" s="12">
        <v>292</v>
      </c>
      <c r="O11" s="12"/>
      <c r="P11" s="13" t="s">
        <v>24</v>
      </c>
      <c r="Q11" s="10">
        <v>18470</v>
      </c>
    </row>
    <row r="12" spans="1:17" s="14" customFormat="1" ht="24">
      <c r="A12" s="15" t="s">
        <v>25</v>
      </c>
      <c r="B12" s="4"/>
      <c r="C12" s="4"/>
      <c r="D12" s="4"/>
      <c r="E12" s="4"/>
      <c r="F12" s="6"/>
      <c r="G12" s="4"/>
      <c r="H12" s="7"/>
      <c r="I12" s="10"/>
      <c r="J12" s="11" t="s">
        <v>18</v>
      </c>
      <c r="K12" s="11" t="s">
        <v>22</v>
      </c>
      <c r="L12" s="12">
        <v>9900070020</v>
      </c>
      <c r="M12" s="12">
        <v>244</v>
      </c>
      <c r="N12" s="12">
        <v>223</v>
      </c>
      <c r="O12" s="12">
        <v>10</v>
      </c>
      <c r="P12" s="13" t="s">
        <v>26</v>
      </c>
      <c r="Q12" s="10">
        <v>64000</v>
      </c>
    </row>
    <row r="13" spans="1:17" s="14" customFormat="1" ht="36">
      <c r="A13" s="15" t="s">
        <v>27</v>
      </c>
      <c r="B13" s="4"/>
      <c r="C13" s="4"/>
      <c r="D13" s="4"/>
      <c r="E13" s="4"/>
      <c r="F13" s="6"/>
      <c r="G13" s="4"/>
      <c r="H13" s="7"/>
      <c r="I13" s="10"/>
      <c r="J13" s="11" t="s">
        <v>18</v>
      </c>
      <c r="K13" s="11" t="s">
        <v>22</v>
      </c>
      <c r="L13" s="12">
        <v>9900070020</v>
      </c>
      <c r="M13" s="12">
        <v>244</v>
      </c>
      <c r="N13" s="12">
        <v>292</v>
      </c>
      <c r="O13" s="12"/>
      <c r="P13" s="13" t="s">
        <v>28</v>
      </c>
      <c r="Q13" s="10">
        <v>1430</v>
      </c>
    </row>
    <row r="14" spans="1:17" s="14" customFormat="1" ht="36">
      <c r="A14" s="15" t="s">
        <v>29</v>
      </c>
      <c r="B14" s="4"/>
      <c r="C14" s="4"/>
      <c r="D14" s="4"/>
      <c r="E14" s="4"/>
      <c r="F14" s="6"/>
      <c r="G14" s="4"/>
      <c r="H14" s="7"/>
      <c r="I14" s="10"/>
      <c r="J14" s="11" t="s">
        <v>30</v>
      </c>
      <c r="K14" s="11" t="s">
        <v>31</v>
      </c>
      <c r="L14" s="12">
        <v>9900080010</v>
      </c>
      <c r="M14" s="12">
        <v>414</v>
      </c>
      <c r="N14" s="12">
        <v>310</v>
      </c>
      <c r="O14" s="12"/>
      <c r="P14" s="13" t="s">
        <v>32</v>
      </c>
      <c r="Q14" s="10">
        <v>46817</v>
      </c>
    </row>
    <row r="15" spans="1:17" s="14" customFormat="1" ht="24">
      <c r="A15" s="16" t="s">
        <v>33</v>
      </c>
      <c r="B15" s="4"/>
      <c r="C15" s="4"/>
      <c r="D15" s="4"/>
      <c r="E15" s="4"/>
      <c r="F15" s="6"/>
      <c r="G15" s="4"/>
      <c r="H15" s="7"/>
      <c r="I15" s="10"/>
      <c r="J15" s="11" t="s">
        <v>18</v>
      </c>
      <c r="K15" s="11" t="s">
        <v>19</v>
      </c>
      <c r="L15" s="12">
        <v>9900070030</v>
      </c>
      <c r="M15" s="12">
        <v>111</v>
      </c>
      <c r="N15" s="12">
        <v>211</v>
      </c>
      <c r="O15" s="12"/>
      <c r="P15" s="13" t="s">
        <v>34</v>
      </c>
      <c r="Q15" s="10">
        <v>268817</v>
      </c>
    </row>
    <row r="16" spans="1:17" s="14" customFormat="1" ht="24">
      <c r="A16" s="16" t="s">
        <v>33</v>
      </c>
      <c r="B16" s="4"/>
      <c r="C16" s="4"/>
      <c r="D16" s="4"/>
      <c r="E16" s="4"/>
      <c r="F16" s="6"/>
      <c r="G16" s="4"/>
      <c r="H16" s="7"/>
      <c r="I16" s="10"/>
      <c r="J16" s="11" t="s">
        <v>18</v>
      </c>
      <c r="K16" s="11" t="s">
        <v>19</v>
      </c>
      <c r="L16" s="12">
        <v>9900070030</v>
      </c>
      <c r="M16" s="12">
        <v>119</v>
      </c>
      <c r="N16" s="12">
        <v>213</v>
      </c>
      <c r="O16" s="12"/>
      <c r="P16" s="13" t="s">
        <v>35</v>
      </c>
      <c r="Q16" s="10">
        <v>81183</v>
      </c>
    </row>
    <row r="17" spans="1:19" s="14" customFormat="1" ht="36">
      <c r="A17" s="16" t="s">
        <v>36</v>
      </c>
      <c r="B17" s="4"/>
      <c r="C17" s="4"/>
      <c r="D17" s="4"/>
      <c r="E17" s="4"/>
      <c r="F17" s="6"/>
      <c r="G17" s="4"/>
      <c r="H17" s="7"/>
      <c r="I17" s="10"/>
      <c r="J17" s="11" t="s">
        <v>18</v>
      </c>
      <c r="K17" s="11" t="s">
        <v>22</v>
      </c>
      <c r="L17" s="12">
        <v>9900070020</v>
      </c>
      <c r="M17" s="12">
        <v>244</v>
      </c>
      <c r="N17" s="12">
        <v>226</v>
      </c>
      <c r="O17" s="12"/>
      <c r="P17" s="13" t="s">
        <v>37</v>
      </c>
      <c r="Q17" s="10">
        <v>65500</v>
      </c>
    </row>
    <row r="18" spans="1:19" s="14" customFormat="1" ht="36">
      <c r="A18" s="16" t="s">
        <v>38</v>
      </c>
      <c r="B18" s="4"/>
      <c r="C18" s="4"/>
      <c r="D18" s="4"/>
      <c r="E18" s="4"/>
      <c r="F18" s="6"/>
      <c r="G18" s="4"/>
      <c r="H18" s="7"/>
      <c r="I18" s="10"/>
      <c r="J18" s="11" t="s">
        <v>18</v>
      </c>
      <c r="K18" s="11" t="s">
        <v>22</v>
      </c>
      <c r="L18" s="12">
        <v>9900070020</v>
      </c>
      <c r="M18" s="12">
        <v>244</v>
      </c>
      <c r="N18" s="12">
        <v>226</v>
      </c>
      <c r="O18" s="12"/>
      <c r="P18" s="13" t="s">
        <v>37</v>
      </c>
      <c r="Q18" s="10">
        <v>65500</v>
      </c>
    </row>
    <row r="19" spans="1:19" s="14" customFormat="1" ht="76.349999999999994" customHeight="1">
      <c r="A19" s="16" t="s">
        <v>39</v>
      </c>
      <c r="B19" s="4"/>
      <c r="C19" s="4"/>
      <c r="D19" s="4"/>
      <c r="E19" s="4"/>
      <c r="F19" s="6"/>
      <c r="G19" s="4"/>
      <c r="H19" s="7"/>
      <c r="I19" s="10"/>
      <c r="J19" s="11" t="s">
        <v>18</v>
      </c>
      <c r="K19" s="11" t="s">
        <v>22</v>
      </c>
      <c r="L19" s="12">
        <v>9900070020</v>
      </c>
      <c r="M19" s="12">
        <v>244</v>
      </c>
      <c r="N19" s="12">
        <v>226</v>
      </c>
      <c r="O19" s="12"/>
      <c r="P19" s="13" t="s">
        <v>40</v>
      </c>
      <c r="Q19" s="10">
        <v>92600</v>
      </c>
    </row>
    <row r="20" spans="1:19" s="14" customFormat="1" ht="82.7" customHeight="1">
      <c r="A20" s="16" t="s">
        <v>41</v>
      </c>
      <c r="B20" s="4"/>
      <c r="C20" s="4"/>
      <c r="D20" s="4"/>
      <c r="E20" s="4"/>
      <c r="F20" s="6"/>
      <c r="G20" s="4"/>
      <c r="H20" s="7"/>
      <c r="I20" s="10"/>
      <c r="J20" s="11" t="s">
        <v>18</v>
      </c>
      <c r="K20" s="11" t="s">
        <v>22</v>
      </c>
      <c r="L20" s="12">
        <v>9900070020</v>
      </c>
      <c r="M20" s="12">
        <v>244</v>
      </c>
      <c r="N20" s="12">
        <v>226</v>
      </c>
      <c r="O20" s="12"/>
      <c r="P20" s="13" t="s">
        <v>40</v>
      </c>
      <c r="Q20" s="10">
        <v>92600</v>
      </c>
    </row>
    <row r="21" spans="1:19" s="14" customFormat="1" ht="45.2" customHeight="1">
      <c r="A21" s="16" t="s">
        <v>25</v>
      </c>
      <c r="B21" s="4"/>
      <c r="C21" s="4"/>
      <c r="D21" s="4"/>
      <c r="E21" s="4"/>
      <c r="F21" s="6"/>
      <c r="G21" s="4"/>
      <c r="H21" s="7"/>
      <c r="I21" s="10"/>
      <c r="J21" s="11" t="s">
        <v>18</v>
      </c>
      <c r="K21" s="11" t="s">
        <v>22</v>
      </c>
      <c r="L21" s="12">
        <v>9900070020</v>
      </c>
      <c r="M21" s="12">
        <v>244</v>
      </c>
      <c r="N21" s="12">
        <v>226</v>
      </c>
      <c r="O21" s="12"/>
      <c r="P21" s="13" t="s">
        <v>37</v>
      </c>
      <c r="Q21" s="10">
        <v>65500</v>
      </c>
    </row>
    <row r="22" spans="1:19" s="14" customFormat="1" ht="24">
      <c r="A22" s="16" t="s">
        <v>42</v>
      </c>
      <c r="B22" s="4"/>
      <c r="C22" s="4"/>
      <c r="D22" s="4"/>
      <c r="E22" s="4"/>
      <c r="F22" s="6"/>
      <c r="G22" s="4"/>
      <c r="H22" s="7"/>
      <c r="I22" s="10"/>
      <c r="J22" s="11" t="s">
        <v>18</v>
      </c>
      <c r="K22" s="11" t="s">
        <v>22</v>
      </c>
      <c r="L22" s="12">
        <v>9900070020</v>
      </c>
      <c r="M22" s="12">
        <v>244</v>
      </c>
      <c r="N22" s="12">
        <v>226</v>
      </c>
      <c r="O22" s="12"/>
      <c r="P22" s="13" t="s">
        <v>43</v>
      </c>
      <c r="Q22" s="10">
        <v>27100</v>
      </c>
    </row>
    <row r="23" spans="1:19" s="14" customFormat="1" ht="72">
      <c r="A23" s="16" t="s">
        <v>44</v>
      </c>
      <c r="B23" s="4"/>
      <c r="C23" s="4"/>
      <c r="D23" s="4"/>
      <c r="E23" s="4"/>
      <c r="F23" s="6"/>
      <c r="G23" s="4"/>
      <c r="H23" s="7"/>
      <c r="I23" s="10"/>
      <c r="J23" s="11" t="s">
        <v>18</v>
      </c>
      <c r="K23" s="11" t="s">
        <v>45</v>
      </c>
      <c r="L23" s="12">
        <v>9900070010</v>
      </c>
      <c r="M23" s="12">
        <v>244</v>
      </c>
      <c r="N23" s="12">
        <v>226</v>
      </c>
      <c r="O23" s="12"/>
      <c r="P23" s="13" t="s">
        <v>40</v>
      </c>
      <c r="Q23" s="10">
        <v>92600</v>
      </c>
      <c r="S23" s="14" t="s">
        <v>2</v>
      </c>
    </row>
    <row r="24" spans="1:19" s="14" customFormat="1" ht="24">
      <c r="A24" s="16" t="s">
        <v>46</v>
      </c>
      <c r="B24" s="4"/>
      <c r="C24" s="4"/>
      <c r="D24" s="4"/>
      <c r="E24" s="4"/>
      <c r="F24" s="6"/>
      <c r="G24" s="4"/>
      <c r="H24" s="7"/>
      <c r="I24" s="10"/>
      <c r="J24" s="17" t="s">
        <v>47</v>
      </c>
      <c r="K24" s="17" t="s">
        <v>48</v>
      </c>
      <c r="L24" s="18">
        <v>9900090200</v>
      </c>
      <c r="M24" s="18">
        <v>244</v>
      </c>
      <c r="N24" s="18">
        <v>226</v>
      </c>
      <c r="O24" s="18"/>
      <c r="P24" s="13" t="s">
        <v>43</v>
      </c>
      <c r="Q24" s="19">
        <v>27100</v>
      </c>
    </row>
    <row r="25" spans="1:19" s="14" customFormat="1" ht="24">
      <c r="A25" s="16" t="s">
        <v>49</v>
      </c>
      <c r="B25" s="4"/>
      <c r="C25" s="4"/>
      <c r="D25" s="4"/>
      <c r="E25" s="4"/>
      <c r="F25" s="6"/>
      <c r="G25" s="4"/>
      <c r="H25" s="7"/>
      <c r="I25" s="10"/>
      <c r="J25" s="11" t="s">
        <v>18</v>
      </c>
      <c r="K25" s="11" t="s">
        <v>22</v>
      </c>
      <c r="L25" s="12">
        <v>9900070020</v>
      </c>
      <c r="M25" s="12">
        <v>244</v>
      </c>
      <c r="N25" s="12">
        <v>226</v>
      </c>
      <c r="O25" s="12"/>
      <c r="P25" s="13" t="s">
        <v>43</v>
      </c>
      <c r="Q25" s="10">
        <v>27100</v>
      </c>
    </row>
    <row r="26" spans="1:19" s="14" customFormat="1" ht="24">
      <c r="A26" s="16" t="s">
        <v>50</v>
      </c>
      <c r="B26" s="4"/>
      <c r="C26" s="4"/>
      <c r="D26" s="4"/>
      <c r="E26" s="4"/>
      <c r="F26" s="6"/>
      <c r="G26" s="4"/>
      <c r="H26" s="7"/>
      <c r="I26" s="10"/>
      <c r="J26" s="11" t="s">
        <v>18</v>
      </c>
      <c r="K26" s="11" t="s">
        <v>22</v>
      </c>
      <c r="L26" s="12">
        <v>9900070020</v>
      </c>
      <c r="M26" s="12">
        <v>244</v>
      </c>
      <c r="N26" s="12">
        <v>226</v>
      </c>
      <c r="O26" s="12"/>
      <c r="P26" s="13" t="s">
        <v>43</v>
      </c>
      <c r="Q26" s="10">
        <v>27100</v>
      </c>
    </row>
    <row r="27" spans="1:19" s="14" customFormat="1" ht="24">
      <c r="A27" s="16" t="s">
        <v>51</v>
      </c>
      <c r="B27" s="4"/>
      <c r="C27" s="4"/>
      <c r="D27" s="4"/>
      <c r="E27" s="4"/>
      <c r="F27" s="6"/>
      <c r="G27" s="4"/>
      <c r="H27" s="7"/>
      <c r="I27" s="10"/>
      <c r="J27" s="11" t="s">
        <v>18</v>
      </c>
      <c r="K27" s="11" t="s">
        <v>22</v>
      </c>
      <c r="L27" s="12">
        <v>9900070020</v>
      </c>
      <c r="M27" s="12">
        <v>244</v>
      </c>
      <c r="N27" s="12">
        <v>226</v>
      </c>
      <c r="O27" s="12"/>
      <c r="P27" s="13" t="s">
        <v>43</v>
      </c>
      <c r="Q27" s="10">
        <v>27100</v>
      </c>
    </row>
    <row r="28" spans="1:19" s="14" customFormat="1" ht="24">
      <c r="A28" s="16" t="s">
        <v>52</v>
      </c>
      <c r="B28" s="4"/>
      <c r="C28" s="4"/>
      <c r="D28" s="4"/>
      <c r="E28" s="4"/>
      <c r="F28" s="6"/>
      <c r="G28" s="4"/>
      <c r="H28" s="7"/>
      <c r="I28" s="10"/>
      <c r="J28" s="11" t="s">
        <v>18</v>
      </c>
      <c r="K28" s="11" t="s">
        <v>22</v>
      </c>
      <c r="L28" s="12">
        <v>9900070020</v>
      </c>
      <c r="M28" s="12">
        <v>244</v>
      </c>
      <c r="N28" s="12">
        <v>226</v>
      </c>
      <c r="O28" s="12"/>
      <c r="P28" s="13" t="s">
        <v>43</v>
      </c>
      <c r="Q28" s="10">
        <v>27100</v>
      </c>
    </row>
    <row r="29" spans="1:19" s="14" customFormat="1" ht="24">
      <c r="A29" s="16" t="s">
        <v>53</v>
      </c>
      <c r="B29" s="4"/>
      <c r="C29" s="4"/>
      <c r="D29" s="4"/>
      <c r="E29" s="4"/>
      <c r="F29" s="6"/>
      <c r="G29" s="4"/>
      <c r="H29" s="7"/>
      <c r="I29" s="10"/>
      <c r="J29" s="11" t="s">
        <v>18</v>
      </c>
      <c r="K29" s="11" t="s">
        <v>45</v>
      </c>
      <c r="L29" s="12">
        <v>9900070010</v>
      </c>
      <c r="M29" s="12">
        <v>244</v>
      </c>
      <c r="N29" s="12">
        <v>226</v>
      </c>
      <c r="O29" s="12"/>
      <c r="P29" s="13" t="s">
        <v>43</v>
      </c>
      <c r="Q29" s="10">
        <v>27100</v>
      </c>
    </row>
    <row r="30" spans="1:19" s="14" customFormat="1" ht="24">
      <c r="A30" s="16" t="s">
        <v>54</v>
      </c>
      <c r="B30" s="4"/>
      <c r="C30" s="4"/>
      <c r="D30" s="4"/>
      <c r="E30" s="4"/>
      <c r="F30" s="6"/>
      <c r="G30" s="4"/>
      <c r="H30" s="7"/>
      <c r="I30" s="10"/>
      <c r="J30" s="11" t="s">
        <v>18</v>
      </c>
      <c r="K30" s="11" t="s">
        <v>45</v>
      </c>
      <c r="L30" s="12">
        <v>9900070010</v>
      </c>
      <c r="M30" s="12">
        <v>244</v>
      </c>
      <c r="N30" s="12">
        <v>226</v>
      </c>
      <c r="O30" s="12"/>
      <c r="P30" s="13" t="s">
        <v>43</v>
      </c>
      <c r="Q30" s="10">
        <v>27100</v>
      </c>
    </row>
    <row r="31" spans="1:19" s="14" customFormat="1" ht="48">
      <c r="A31" s="16" t="s">
        <v>55</v>
      </c>
      <c r="B31" s="4" t="s">
        <v>18</v>
      </c>
      <c r="C31" s="4" t="s">
        <v>45</v>
      </c>
      <c r="D31" s="4" t="s">
        <v>56</v>
      </c>
      <c r="E31" s="4" t="s">
        <v>57</v>
      </c>
      <c r="F31" s="6">
        <v>340</v>
      </c>
      <c r="G31" s="4" t="s">
        <v>58</v>
      </c>
      <c r="H31" s="20" t="s">
        <v>59</v>
      </c>
      <c r="I31" s="10">
        <v>40000</v>
      </c>
      <c r="J31" s="11"/>
      <c r="K31" s="11"/>
      <c r="L31" s="12"/>
      <c r="M31" s="12"/>
      <c r="N31" s="12"/>
      <c r="O31" s="12"/>
      <c r="P31" s="13"/>
      <c r="Q31" s="10"/>
    </row>
    <row r="32" spans="1:19" s="14" customFormat="1" ht="48">
      <c r="A32" s="16" t="s">
        <v>60</v>
      </c>
      <c r="B32" s="4" t="s">
        <v>18</v>
      </c>
      <c r="C32" s="4" t="s">
        <v>45</v>
      </c>
      <c r="D32" s="4" t="s">
        <v>56</v>
      </c>
      <c r="E32" s="4" t="s">
        <v>57</v>
      </c>
      <c r="F32" s="6">
        <v>340</v>
      </c>
      <c r="G32" s="4" t="s">
        <v>58</v>
      </c>
      <c r="H32" s="20" t="s">
        <v>59</v>
      </c>
      <c r="I32" s="10">
        <v>50000</v>
      </c>
      <c r="J32" s="11"/>
      <c r="K32" s="11"/>
      <c r="L32" s="12"/>
      <c r="M32" s="12"/>
      <c r="N32" s="12"/>
      <c r="O32" s="12"/>
      <c r="P32" s="13"/>
      <c r="Q32" s="10"/>
    </row>
    <row r="33" spans="1:17" s="14" customFormat="1" ht="48">
      <c r="A33" s="15" t="s">
        <v>39</v>
      </c>
      <c r="B33" s="4" t="s">
        <v>18</v>
      </c>
      <c r="C33" s="4" t="s">
        <v>22</v>
      </c>
      <c r="D33" s="4" t="s">
        <v>61</v>
      </c>
      <c r="E33" s="4" t="s">
        <v>57</v>
      </c>
      <c r="F33" s="6">
        <v>340</v>
      </c>
      <c r="G33" s="4" t="s">
        <v>58</v>
      </c>
      <c r="H33" s="20" t="s">
        <v>62</v>
      </c>
      <c r="I33" s="10">
        <v>527800</v>
      </c>
      <c r="J33" s="4"/>
      <c r="K33" s="4"/>
      <c r="L33" s="6"/>
      <c r="M33" s="6"/>
      <c r="N33" s="6"/>
      <c r="O33" s="6"/>
      <c r="P33" s="9"/>
      <c r="Q33" s="10"/>
    </row>
    <row r="34" spans="1:17" s="14" customFormat="1" ht="48">
      <c r="A34" s="15" t="s">
        <v>63</v>
      </c>
      <c r="B34" s="4" t="s">
        <v>18</v>
      </c>
      <c r="C34" s="4" t="s">
        <v>22</v>
      </c>
      <c r="D34" s="4" t="s">
        <v>61</v>
      </c>
      <c r="E34" s="4" t="s">
        <v>57</v>
      </c>
      <c r="F34" s="6">
        <v>340</v>
      </c>
      <c r="G34" s="4" t="s">
        <v>58</v>
      </c>
      <c r="H34" s="20" t="s">
        <v>62</v>
      </c>
      <c r="I34" s="10">
        <v>291100</v>
      </c>
      <c r="J34" s="4"/>
      <c r="K34" s="4"/>
      <c r="L34" s="6"/>
      <c r="M34" s="6"/>
      <c r="N34" s="6"/>
      <c r="O34" s="6"/>
      <c r="P34" s="9"/>
      <c r="Q34" s="10"/>
    </row>
    <row r="35" spans="1:17" s="14" customFormat="1" ht="60">
      <c r="A35" s="16" t="s">
        <v>46</v>
      </c>
      <c r="B35" s="4" t="s">
        <v>47</v>
      </c>
      <c r="C35" s="4" t="s">
        <v>48</v>
      </c>
      <c r="D35" s="4" t="s">
        <v>64</v>
      </c>
      <c r="E35" s="4" t="s">
        <v>57</v>
      </c>
      <c r="F35" s="6">
        <v>340</v>
      </c>
      <c r="G35" s="4" t="s">
        <v>58</v>
      </c>
      <c r="H35" s="20" t="s">
        <v>65</v>
      </c>
      <c r="I35" s="10">
        <v>400000</v>
      </c>
      <c r="J35" s="4"/>
      <c r="K35" s="4"/>
      <c r="L35" s="6"/>
      <c r="M35" s="6"/>
      <c r="N35" s="6"/>
      <c r="O35" s="6"/>
      <c r="P35" s="9"/>
      <c r="Q35" s="10"/>
    </row>
    <row r="36" spans="1:17" s="14" customFormat="1" ht="48">
      <c r="A36" s="16" t="s">
        <v>25</v>
      </c>
      <c r="B36" s="4" t="s">
        <v>18</v>
      </c>
      <c r="C36" s="4" t="s">
        <v>22</v>
      </c>
      <c r="D36" s="4" t="s">
        <v>61</v>
      </c>
      <c r="E36" s="4" t="s">
        <v>57</v>
      </c>
      <c r="F36" s="6">
        <v>340</v>
      </c>
      <c r="G36" s="4" t="s">
        <v>58</v>
      </c>
      <c r="H36" s="20" t="s">
        <v>62</v>
      </c>
      <c r="I36" s="10">
        <v>234100</v>
      </c>
      <c r="J36" s="4" t="s">
        <v>18</v>
      </c>
      <c r="K36" s="4" t="s">
        <v>22</v>
      </c>
      <c r="L36" s="4" t="s">
        <v>61</v>
      </c>
      <c r="M36" s="4" t="s">
        <v>66</v>
      </c>
      <c r="N36" s="6">
        <v>310</v>
      </c>
      <c r="O36" s="6"/>
      <c r="P36" s="9" t="s">
        <v>67</v>
      </c>
      <c r="Q36" s="10">
        <v>400000</v>
      </c>
    </row>
    <row r="37" spans="1:17" s="14" customFormat="1" ht="48">
      <c r="A37" s="16" t="s">
        <v>68</v>
      </c>
      <c r="B37" s="4" t="s">
        <v>18</v>
      </c>
      <c r="C37" s="4" t="s">
        <v>22</v>
      </c>
      <c r="D37" s="4" t="s">
        <v>61</v>
      </c>
      <c r="E37" s="4" t="s">
        <v>69</v>
      </c>
      <c r="F37" s="6">
        <v>341</v>
      </c>
      <c r="G37" s="4" t="s">
        <v>58</v>
      </c>
      <c r="H37" s="20" t="s">
        <v>62</v>
      </c>
      <c r="I37" s="10">
        <v>127800</v>
      </c>
      <c r="J37" s="4"/>
      <c r="K37" s="4"/>
      <c r="L37" s="4"/>
      <c r="M37" s="4"/>
      <c r="N37" s="6"/>
      <c r="O37" s="6"/>
      <c r="P37" s="9"/>
      <c r="Q37" s="10"/>
    </row>
    <row r="38" spans="1:17" s="14" customFormat="1" ht="48">
      <c r="A38" s="15" t="s">
        <v>70</v>
      </c>
      <c r="B38" s="4" t="s">
        <v>18</v>
      </c>
      <c r="C38" s="4" t="s">
        <v>22</v>
      </c>
      <c r="D38" s="4" t="s">
        <v>61</v>
      </c>
      <c r="E38" s="4" t="s">
        <v>69</v>
      </c>
      <c r="F38" s="6">
        <v>341</v>
      </c>
      <c r="G38" s="4" t="s">
        <v>58</v>
      </c>
      <c r="H38" s="20" t="s">
        <v>62</v>
      </c>
      <c r="I38" s="10">
        <v>276943</v>
      </c>
      <c r="J38" s="4"/>
      <c r="K38" s="4"/>
      <c r="L38" s="6"/>
      <c r="M38" s="6"/>
      <c r="N38" s="6"/>
      <c r="O38" s="6"/>
      <c r="P38" s="9"/>
      <c r="Q38" s="10"/>
    </row>
    <row r="39" spans="1:17" s="14" customFormat="1" ht="48.95" customHeight="1">
      <c r="A39" s="15" t="s">
        <v>71</v>
      </c>
      <c r="B39" s="21" t="s">
        <v>72</v>
      </c>
      <c r="C39" s="21" t="s">
        <v>73</v>
      </c>
      <c r="D39" s="21" t="s">
        <v>74</v>
      </c>
      <c r="E39" s="21" t="s">
        <v>75</v>
      </c>
      <c r="F39" s="7">
        <v>241</v>
      </c>
      <c r="G39" s="21"/>
      <c r="H39" s="22" t="s">
        <v>76</v>
      </c>
      <c r="I39" s="23">
        <v>41098</v>
      </c>
      <c r="J39" s="21" t="s">
        <v>72</v>
      </c>
      <c r="K39" s="21" t="s">
        <v>77</v>
      </c>
      <c r="L39" s="22">
        <v>9900040010</v>
      </c>
      <c r="M39" s="22">
        <v>612</v>
      </c>
      <c r="N39" s="22">
        <v>241</v>
      </c>
      <c r="O39" s="22"/>
      <c r="P39" s="20" t="s">
        <v>78</v>
      </c>
      <c r="Q39" s="24">
        <v>41098</v>
      </c>
    </row>
    <row r="40" spans="1:17" s="14" customFormat="1" ht="24">
      <c r="A40" s="16" t="s">
        <v>79</v>
      </c>
      <c r="B40" s="21" t="s">
        <v>80</v>
      </c>
      <c r="C40" s="21" t="s">
        <v>81</v>
      </c>
      <c r="D40" s="21" t="s">
        <v>82</v>
      </c>
      <c r="E40" s="21" t="s">
        <v>83</v>
      </c>
      <c r="F40" s="7">
        <v>212</v>
      </c>
      <c r="G40" s="21"/>
      <c r="H40" s="22" t="s">
        <v>84</v>
      </c>
      <c r="I40" s="23">
        <v>3500</v>
      </c>
      <c r="J40" s="21" t="s">
        <v>80</v>
      </c>
      <c r="K40" s="21" t="s">
        <v>81</v>
      </c>
      <c r="L40" s="22">
        <v>9900090400</v>
      </c>
      <c r="M40" s="22">
        <v>244</v>
      </c>
      <c r="N40" s="22">
        <v>340</v>
      </c>
      <c r="O40" s="22"/>
      <c r="P40" s="20" t="s">
        <v>85</v>
      </c>
      <c r="Q40" s="24">
        <v>49000</v>
      </c>
    </row>
    <row r="41" spans="1:17" s="14" customFormat="1" ht="24">
      <c r="A41" s="16" t="s">
        <v>79</v>
      </c>
      <c r="B41" s="21" t="s">
        <v>80</v>
      </c>
      <c r="C41" s="21" t="s">
        <v>81</v>
      </c>
      <c r="D41" s="21" t="s">
        <v>82</v>
      </c>
      <c r="E41" s="21" t="s">
        <v>83</v>
      </c>
      <c r="F41" s="7">
        <v>226</v>
      </c>
      <c r="G41" s="21"/>
      <c r="H41" s="22" t="s">
        <v>86</v>
      </c>
      <c r="I41" s="23">
        <v>9000</v>
      </c>
      <c r="J41" s="21" t="s">
        <v>80</v>
      </c>
      <c r="K41" s="21" t="s">
        <v>81</v>
      </c>
      <c r="L41" s="22">
        <v>9900090400</v>
      </c>
      <c r="M41" s="22">
        <v>244</v>
      </c>
      <c r="N41" s="22">
        <v>225</v>
      </c>
      <c r="O41" s="22"/>
      <c r="P41" s="20" t="s">
        <v>87</v>
      </c>
      <c r="Q41" s="24">
        <v>23500</v>
      </c>
    </row>
    <row r="42" spans="1:17" s="14" customFormat="1" ht="24">
      <c r="A42" s="16" t="s">
        <v>79</v>
      </c>
      <c r="B42" s="21" t="s">
        <v>80</v>
      </c>
      <c r="C42" s="21" t="s">
        <v>81</v>
      </c>
      <c r="D42" s="21" t="s">
        <v>82</v>
      </c>
      <c r="E42" s="21" t="s">
        <v>57</v>
      </c>
      <c r="F42" s="7">
        <v>226</v>
      </c>
      <c r="G42" s="21"/>
      <c r="H42" s="22" t="s">
        <v>88</v>
      </c>
      <c r="I42" s="23">
        <v>60000</v>
      </c>
      <c r="J42" s="21"/>
      <c r="K42" s="21"/>
      <c r="L42" s="22"/>
      <c r="M42" s="22"/>
      <c r="N42" s="22"/>
      <c r="O42" s="22"/>
      <c r="P42" s="20"/>
      <c r="Q42" s="24"/>
    </row>
    <row r="43" spans="1:17" s="14" customFormat="1" ht="24">
      <c r="A43" s="16" t="s">
        <v>89</v>
      </c>
      <c r="B43" s="21" t="s">
        <v>2</v>
      </c>
      <c r="C43" s="21"/>
      <c r="D43" s="21"/>
      <c r="E43" s="21"/>
      <c r="F43" s="7"/>
      <c r="G43" s="21"/>
      <c r="H43" s="22"/>
      <c r="I43" s="23"/>
      <c r="J43" s="21" t="s">
        <v>90</v>
      </c>
      <c r="K43" s="21" t="s">
        <v>91</v>
      </c>
      <c r="L43" s="22">
        <v>9900010040</v>
      </c>
      <c r="M43" s="22">
        <v>244</v>
      </c>
      <c r="N43" s="22">
        <v>226</v>
      </c>
      <c r="O43" s="22"/>
      <c r="P43" s="20" t="s">
        <v>100</v>
      </c>
      <c r="Q43" s="24">
        <v>79700</v>
      </c>
    </row>
    <row r="44" spans="1:17">
      <c r="A44" s="25" t="s">
        <v>92</v>
      </c>
      <c r="B44" s="26"/>
      <c r="C44" s="26"/>
      <c r="D44" s="27"/>
      <c r="E44" s="27"/>
      <c r="F44" s="27"/>
      <c r="G44" s="27"/>
      <c r="H44" s="28"/>
      <c r="I44" s="8">
        <f>SUM(I9:I42)</f>
        <v>2061341</v>
      </c>
      <c r="J44" s="8"/>
      <c r="K44" s="8"/>
      <c r="L44" s="8"/>
      <c r="M44" s="8"/>
      <c r="N44" s="8"/>
      <c r="O44" s="8"/>
      <c r="P44" s="8"/>
      <c r="Q44" s="8">
        <f>SUM(Q9:Q43)</f>
        <v>2061341</v>
      </c>
    </row>
    <row r="45" spans="1:17">
      <c r="B45" s="29"/>
      <c r="C45" s="63"/>
      <c r="D45" s="63"/>
      <c r="E45" s="63"/>
      <c r="F45" s="63"/>
      <c r="G45" s="63"/>
      <c r="H45" s="63"/>
      <c r="P45" s="30" t="s">
        <v>93</v>
      </c>
      <c r="Q45" s="31">
        <f>I44-Q44</f>
        <v>0</v>
      </c>
    </row>
    <row r="46" spans="1:17">
      <c r="A46" s="32" t="s">
        <v>2</v>
      </c>
      <c r="B46" s="29"/>
      <c r="Q46" s="33"/>
    </row>
    <row r="48" spans="1:17">
      <c r="F48" t="s">
        <v>2</v>
      </c>
      <c r="H48" t="s">
        <v>2</v>
      </c>
    </row>
    <row r="49" spans="3:3">
      <c r="C49" t="s">
        <v>2</v>
      </c>
    </row>
    <row r="53" spans="3:3">
      <c r="C53" t="s">
        <v>2</v>
      </c>
    </row>
  </sheetData>
  <mergeCells count="11">
    <mergeCell ref="C45:H45"/>
    <mergeCell ref="P1:Q1"/>
    <mergeCell ref="P2:Q2"/>
    <mergeCell ref="P3:Q3"/>
    <mergeCell ref="P4:Q4"/>
    <mergeCell ref="P5:Q5"/>
    <mergeCell ref="A6:A7"/>
    <mergeCell ref="B6:G6"/>
    <mergeCell ref="H6:I6"/>
    <mergeCell ref="J6:O6"/>
    <mergeCell ref="P6:Q6"/>
  </mergeCells>
  <pageMargins left="0.7" right="0.7" top="0.75" bottom="0.75" header="0.3" footer="0.3"/>
  <pageSetup paperSize="9" scale="78" orientation="landscape" r:id="rId1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tabSelected="1" workbookViewId="0">
      <selection activeCell="P4" sqref="P4:R4"/>
    </sheetView>
  </sheetViews>
  <sheetFormatPr defaultRowHeight="15"/>
  <cols>
    <col min="1" max="1" width="3.85546875" customWidth="1"/>
    <col min="2" max="2" width="28.85546875" bestFit="1" customWidth="1"/>
    <col min="3" max="4" width="6.140625" bestFit="1" customWidth="1"/>
    <col min="5" max="5" width="12.140625" customWidth="1"/>
    <col min="6" max="8" width="6.140625" bestFit="1" customWidth="1"/>
    <col min="9" max="9" width="7.42578125" bestFit="1" customWidth="1"/>
    <col min="10" max="10" width="17.42578125" bestFit="1" customWidth="1"/>
    <col min="11" max="11" width="5.85546875" customWidth="1"/>
    <col min="12" max="12" width="6.85546875" bestFit="1" customWidth="1"/>
    <col min="13" max="13" width="12.140625" customWidth="1"/>
    <col min="14" max="16" width="6.85546875" bestFit="1" customWidth="1"/>
    <col min="17" max="17" width="7.42578125" bestFit="1" customWidth="1"/>
    <col min="18" max="18" width="29.42578125" bestFit="1" customWidth="1"/>
  </cols>
  <sheetData>
    <row r="1" spans="1:18" s="34" customFormat="1" ht="15.75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64" t="s">
        <v>94</v>
      </c>
      <c r="R1" s="64"/>
    </row>
    <row r="2" spans="1:18" s="34" customFormat="1" ht="15.7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64" t="s">
        <v>1</v>
      </c>
      <c r="Q2" s="64"/>
      <c r="R2" s="64"/>
    </row>
    <row r="3" spans="1:18" s="34" customFormat="1" ht="15.7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64" t="s">
        <v>3</v>
      </c>
      <c r="Q3" s="64"/>
      <c r="R3" s="64"/>
    </row>
    <row r="4" spans="1:18" s="34" customFormat="1" ht="15.75"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1" t="s">
        <v>102</v>
      </c>
      <c r="Q4" s="71"/>
      <c r="R4" s="71"/>
    </row>
    <row r="5" spans="1:18" s="34" customFormat="1" ht="12.75">
      <c r="A5" s="36"/>
      <c r="B5" s="37"/>
      <c r="C5" s="66" t="s">
        <v>95</v>
      </c>
      <c r="D5" s="67"/>
      <c r="E5" s="67"/>
      <c r="F5" s="67"/>
      <c r="G5" s="67"/>
      <c r="H5" s="67"/>
      <c r="I5" s="67"/>
      <c r="J5" s="68"/>
      <c r="K5" s="69" t="s">
        <v>7</v>
      </c>
      <c r="L5" s="69"/>
      <c r="M5" s="69"/>
      <c r="N5" s="69"/>
      <c r="O5" s="69"/>
      <c r="P5" s="69"/>
      <c r="Q5" s="69"/>
      <c r="R5" s="69"/>
    </row>
    <row r="6" spans="1:18" s="39" customFormat="1">
      <c r="A6" s="73"/>
      <c r="B6" s="75" t="s">
        <v>96</v>
      </c>
      <c r="C6" s="77" t="s">
        <v>5</v>
      </c>
      <c r="D6" s="77"/>
      <c r="E6" s="77"/>
      <c r="F6" s="77"/>
      <c r="G6" s="77"/>
      <c r="H6" s="77"/>
      <c r="I6" s="78" t="s">
        <v>97</v>
      </c>
      <c r="J6" s="78" t="s">
        <v>14</v>
      </c>
      <c r="K6" s="38" t="s">
        <v>5</v>
      </c>
      <c r="L6" s="38"/>
      <c r="M6" s="38"/>
      <c r="N6" s="38"/>
      <c r="O6" s="38"/>
      <c r="P6" s="38"/>
      <c r="Q6" s="69" t="s">
        <v>97</v>
      </c>
      <c r="R6" s="72" t="s">
        <v>14</v>
      </c>
    </row>
    <row r="7" spans="1:18" s="34" customFormat="1" ht="90">
      <c r="A7" s="74"/>
      <c r="B7" s="76"/>
      <c r="C7" s="40" t="s">
        <v>8</v>
      </c>
      <c r="D7" s="40" t="s">
        <v>9</v>
      </c>
      <c r="E7" s="40" t="s">
        <v>10</v>
      </c>
      <c r="F7" s="40" t="s">
        <v>11</v>
      </c>
      <c r="G7" s="40" t="s">
        <v>12</v>
      </c>
      <c r="H7" s="40" t="s">
        <v>13</v>
      </c>
      <c r="I7" s="79"/>
      <c r="J7" s="79"/>
      <c r="K7" s="40" t="s">
        <v>8</v>
      </c>
      <c r="L7" s="40" t="s">
        <v>9</v>
      </c>
      <c r="M7" s="40" t="s">
        <v>10</v>
      </c>
      <c r="N7" s="40" t="s">
        <v>11</v>
      </c>
      <c r="O7" s="40" t="s">
        <v>12</v>
      </c>
      <c r="P7" s="40" t="s">
        <v>13</v>
      </c>
      <c r="Q7" s="69"/>
      <c r="R7" s="72"/>
    </row>
    <row r="8" spans="1:18" s="34" customFormat="1" ht="12.75">
      <c r="A8" s="36"/>
      <c r="B8" s="41">
        <v>1</v>
      </c>
      <c r="C8" s="41">
        <v>2</v>
      </c>
      <c r="D8" s="41">
        <v>3</v>
      </c>
      <c r="E8" s="41">
        <v>4</v>
      </c>
      <c r="F8" s="41">
        <v>5</v>
      </c>
      <c r="G8" s="41">
        <v>6</v>
      </c>
      <c r="H8" s="41">
        <v>7</v>
      </c>
      <c r="I8" s="41">
        <v>8</v>
      </c>
      <c r="J8" s="41">
        <v>9</v>
      </c>
      <c r="K8" s="41">
        <v>10</v>
      </c>
      <c r="L8" s="41">
        <v>11</v>
      </c>
      <c r="M8" s="41">
        <v>12</v>
      </c>
      <c r="N8" s="41">
        <v>13</v>
      </c>
      <c r="O8" s="41">
        <v>14</v>
      </c>
      <c r="P8" s="41">
        <v>15</v>
      </c>
      <c r="Q8" s="41">
        <v>16</v>
      </c>
      <c r="R8" s="41">
        <v>17</v>
      </c>
    </row>
    <row r="9" spans="1:18" ht="127.5">
      <c r="A9" s="42"/>
      <c r="B9" s="43" t="s">
        <v>71</v>
      </c>
      <c r="C9" s="44"/>
      <c r="D9" s="45"/>
      <c r="E9" s="44"/>
      <c r="F9" s="44"/>
      <c r="G9" s="44"/>
      <c r="H9" s="44"/>
      <c r="I9" s="46"/>
      <c r="J9" s="47"/>
      <c r="K9" s="44">
        <v>992</v>
      </c>
      <c r="L9" s="45" t="s">
        <v>98</v>
      </c>
      <c r="M9" s="44">
        <v>9900040300</v>
      </c>
      <c r="N9" s="44">
        <v>530</v>
      </c>
      <c r="O9" s="44">
        <v>251</v>
      </c>
      <c r="P9" s="44">
        <v>40</v>
      </c>
      <c r="Q9" s="46">
        <v>311835</v>
      </c>
      <c r="R9" s="48" t="s">
        <v>99</v>
      </c>
    </row>
    <row r="10" spans="1:18">
      <c r="A10" s="42"/>
      <c r="B10" s="49" t="s">
        <v>92</v>
      </c>
      <c r="C10" s="50"/>
      <c r="D10" s="50"/>
      <c r="E10" s="50"/>
      <c r="F10" s="50"/>
      <c r="G10" s="50"/>
      <c r="H10" s="50"/>
      <c r="I10" s="51">
        <f>SUBTOTAL(9,I9:I9)</f>
        <v>0</v>
      </c>
      <c r="J10" s="52"/>
      <c r="K10" s="53"/>
      <c r="L10" s="54"/>
      <c r="M10" s="55"/>
      <c r="N10" s="55"/>
      <c r="O10" s="55"/>
      <c r="P10" s="55"/>
      <c r="Q10" s="51">
        <f>SUBTOTAL(9,Q9:Q9)</f>
        <v>311835</v>
      </c>
      <c r="R10" s="56"/>
    </row>
  </sheetData>
  <mergeCells count="14">
    <mergeCell ref="R6:R7"/>
    <mergeCell ref="A6:A7"/>
    <mergeCell ref="B6:B7"/>
    <mergeCell ref="C6:H6"/>
    <mergeCell ref="I6:I7"/>
    <mergeCell ref="J6:J7"/>
    <mergeCell ref="Q6:Q7"/>
    <mergeCell ref="C5:J5"/>
    <mergeCell ref="K5:R5"/>
    <mergeCell ref="Q1:R1"/>
    <mergeCell ref="P2:R2"/>
    <mergeCell ref="P3:R3"/>
    <mergeCell ref="B4:O4"/>
    <mergeCell ref="P4:R4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 №1</vt:lpstr>
      <vt:lpstr>прил №2</vt:lpstr>
      <vt:lpstr>'прил №1'!Область_печати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2018-11-21T06:58:30Z</dcterms:modified>
</cp:coreProperties>
</file>