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520" activeTab="2"/>
  </bookViews>
  <sheets>
    <sheet name="переходящ остатки прил №1" sheetId="1" r:id="rId1"/>
    <sheet name="февраль прил №2" sheetId="2" r:id="rId2"/>
    <sheet name="февраль прил №3" sheetId="3" r:id="rId3"/>
  </sheets>
  <externalReferences>
    <externalReference r:id="rId6"/>
  </externalReferences>
  <definedNames>
    <definedName name="_xlnm._FilterDatabase" localSheetId="0" hidden="1">'переходящ остатки прил №1'!$A$8:$H$29</definedName>
    <definedName name="_xlnm._FilterDatabase" localSheetId="1" hidden="1">'февраль прил №2'!$A$9:$Q$46</definedName>
    <definedName name="_xlnm._FilterDatabase" localSheetId="2" hidden="1">'февраль прил №3'!$A$9:$Q$41</definedName>
    <definedName name="_xlnm.Print_Area" localSheetId="0">'переходящ остатки прил №1'!$A$1:$H$27</definedName>
    <definedName name="_xlnm.Print_Area" localSheetId="1">'февраль прил №2'!$A$1:$Q$50</definedName>
    <definedName name="_xlnm.Print_Area" localSheetId="2">'февраль прил №3'!$A$1:$Q$45</definedName>
  </definedNames>
  <calcPr fullCalcOnLoad="1"/>
</workbook>
</file>

<file path=xl/sharedStrings.xml><?xml version="1.0" encoding="utf-8"?>
<sst xmlns="http://schemas.openxmlformats.org/spreadsheetml/2006/main" count="332" uniqueCount="61">
  <si>
    <t>001</t>
  </si>
  <si>
    <t>0104</t>
  </si>
  <si>
    <t>Сумма</t>
  </si>
  <si>
    <t>Итого:</t>
  </si>
  <si>
    <t>0020420</t>
  </si>
  <si>
    <t>400</t>
  </si>
  <si>
    <t>0702</t>
  </si>
  <si>
    <t>Увеличить</t>
  </si>
  <si>
    <t>откл</t>
  </si>
  <si>
    <t>МР "Ботлихский район"</t>
  </si>
  <si>
    <t xml:space="preserve"> </t>
  </si>
  <si>
    <t>приложение №2</t>
  </si>
  <si>
    <t>приложение №1</t>
  </si>
  <si>
    <t>к решению СД</t>
  </si>
  <si>
    <t>Код по бюджетной классификации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</si>
  <si>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</si>
  <si>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</si>
  <si>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</si>
  <si>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</si>
  <si>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</si>
  <si>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</si>
  <si>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Наименование показателя</t>
  </si>
  <si>
    <t>244</t>
  </si>
  <si>
    <t>0709</t>
  </si>
  <si>
    <t>340</t>
  </si>
  <si>
    <t>Примечание</t>
  </si>
  <si>
    <t>Наименование МКУ</t>
  </si>
  <si>
    <t>4239900</t>
  </si>
  <si>
    <t>226</t>
  </si>
  <si>
    <t>КЦ</t>
  </si>
  <si>
    <t>отк</t>
  </si>
  <si>
    <t>243</t>
  </si>
  <si>
    <t>242</t>
  </si>
  <si>
    <t>310</t>
  </si>
  <si>
    <t>0409</t>
  </si>
  <si>
    <t>3159801</t>
  </si>
  <si>
    <t>АМР "Ботлихский район"</t>
  </si>
  <si>
    <t>225</t>
  </si>
  <si>
    <t>0020440</t>
  </si>
  <si>
    <t>0029900</t>
  </si>
  <si>
    <t>290</t>
  </si>
  <si>
    <t>221</t>
  </si>
  <si>
    <t>222</t>
  </si>
  <si>
    <t>122</t>
  </si>
  <si>
    <t>МКУ РЦДО и ДЮ</t>
  </si>
  <si>
    <t>приложение №3</t>
  </si>
  <si>
    <t>МКУ РЦДО и ДЮ (На выплату декабрьской з/платы)</t>
  </si>
  <si>
    <t>0020430</t>
  </si>
  <si>
    <t>0502</t>
  </si>
  <si>
    <t>810</t>
  </si>
  <si>
    <t>На обслуживание водопровода Ансалта-Ботлих</t>
  </si>
  <si>
    <t>УО АМР "Ботлихский район</t>
  </si>
  <si>
    <t>Автодорога Ботлих-Рахата-Ансалта</t>
  </si>
  <si>
    <t xml:space="preserve">Примечание: </t>
  </si>
  <si>
    <t>На обеспечение разового питания 1-4 классов в связи с централизацией средств в Мин. Образовании</t>
  </si>
  <si>
    <t>4361200</t>
  </si>
  <si>
    <t>Уменьшены в связи с централизацией субсидий на питание 1-4 классов в Минобразовании</t>
  </si>
  <si>
    <t>от 05 февраля 2015г №2</t>
  </si>
  <si>
    <t>к решению Собрания депутатов</t>
  </si>
  <si>
    <t>Уменьшить</t>
  </si>
  <si>
    <t>от 05 февраля 2015 г №2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</si>
</sst>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3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9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11" xfId="0" applyBorder="1" applyAlignment="1">
      <alignment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72;&#1073;&#1076;&#1091;&#1083;&#1072;\Users\&#1040;&#1089;&#1093;&#1072;&#1073;\YandexDisk\&#1044;&#1086;&#1082;&#1091;&#1084;&#1077;&#1085;&#1090;&#1099;\2015%20&#1075;%20&#1073;&#1102;&#1076;&#1078;&#1077;&#1090;\&#1043;&#1086;&#1090;&#1086;&#1074;&#1072;&#1103;%20&#1087;&#1088;&#1086;&#1076;&#1091;&#1082;&#1094;&#1080;&#1103;\&#1055;&#1088;&#1086;&#1077;&#1082;&#1090;%20&#1073;&#1102;&#1076;&#1078;&#1077;&#1090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ВСРБМР 8"/>
      <sheetName val="расшифр 1 к 8 при"/>
      <sheetName val="Свод бюджета района"/>
      <sheetName val="Доходы 3"/>
      <sheetName val="Оценка 4"/>
      <sheetName val="РазПодр 5"/>
      <sheetName val="межбюд трансф 6"/>
      <sheetName val="Налоги посел 7"/>
      <sheetName val="Публ. объяз 9"/>
      <sheetName val="Дотация пос 12"/>
      <sheetName val="Расч дот РФФПП"/>
      <sheetName val="Субсидия посел 2015 г"/>
      <sheetName val="Переч МП 9"/>
      <sheetName val="смета резер 10"/>
      <sheetName val="ЗАГС 16"/>
      <sheetName val="ВУС 17"/>
      <sheetName val="Аппарат свод"/>
      <sheetName val="Аппарат свод (2)"/>
      <sheetName val="0113"/>
      <sheetName val="0408"/>
      <sheetName val="расш 2 к 8 прил"/>
      <sheetName val="0502"/>
      <sheetName val="Благоустр 0503"/>
      <sheetName val="Благоустр посел прил 13"/>
      <sheetName val="Автоакцизы"/>
      <sheetName val="Расшифровка №2 к прил 8"/>
      <sheetName val="отдел субсид"/>
      <sheetName val="Свод образ"/>
      <sheetName val="ясли сады"/>
      <sheetName val="Школы"/>
      <sheetName val="учительство  "/>
      <sheetName val="ОЗО"/>
      <sheetName val="группы прод дня"/>
      <sheetName val="прилож №15 гостан "/>
      <sheetName val="прилож №14 уч 1 4 кл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долг 20"/>
      <sheetName val="Аппарат свод (контр)  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ясли сады (контр) через РА"/>
      <sheetName val="Свод культ контр"/>
      <sheetName val="УСХ контр"/>
      <sheetName val="Отдел субсид (контр)"/>
      <sheetName val="Редакция  (контр)"/>
      <sheetName val="ФУ АМР (контр)"/>
      <sheetName val="МКУ ФОК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ФАПы расшиф №7"/>
      <sheetName val="МФЗ"/>
      <sheetName val="РБАПР6"/>
      <sheetName val="Лист1"/>
      <sheetName val="Дотация пос (2)"/>
      <sheetName val="СОШ МКУ"/>
      <sheetName val="ООШ"/>
      <sheetName val="НШ"/>
      <sheetName val="расч на обсл бухг"/>
      <sheetName val="Автодороги"/>
      <sheetName val="средняя педперсонала"/>
    </sheetNames>
    <sheetDataSet>
      <sheetData sheetId="35">
        <row r="11">
          <cell r="B11" t="str">
            <v>Алак СОШ МКУ лицей</v>
          </cell>
          <cell r="H11">
            <v>239483</v>
          </cell>
        </row>
        <row r="12">
          <cell r="B12" t="str">
            <v>Анди СОШ №1 МКУ</v>
          </cell>
          <cell r="H12">
            <v>291870</v>
          </cell>
        </row>
        <row r="13">
          <cell r="B13" t="str">
            <v>Анди СОШ №2 МКУ</v>
          </cell>
          <cell r="H13">
            <v>304343</v>
          </cell>
        </row>
        <row r="14">
          <cell r="B14" t="str">
            <v>Ансалта СОШ МКУ</v>
          </cell>
          <cell r="H14">
            <v>344257</v>
          </cell>
        </row>
        <row r="15">
          <cell r="B15" t="str">
            <v>Ашали ООШ МКУ</v>
          </cell>
          <cell r="H15">
            <v>52387</v>
          </cell>
        </row>
        <row r="16">
          <cell r="B16" t="str">
            <v>БСШ №1 МКУ</v>
          </cell>
          <cell r="H16">
            <v>536342</v>
          </cell>
        </row>
        <row r="17">
          <cell r="B17" t="str">
            <v>БСШ №2 МКУ</v>
          </cell>
          <cell r="H17">
            <v>481460</v>
          </cell>
        </row>
        <row r="18">
          <cell r="B18" t="str">
            <v>БСШ №3 МКУ</v>
          </cell>
          <cell r="H18">
            <v>157161</v>
          </cell>
        </row>
        <row r="19">
          <cell r="B19" t="str">
            <v>Гагатли СОШ МКУ</v>
          </cell>
          <cell r="H19">
            <v>284386</v>
          </cell>
        </row>
        <row r="20">
          <cell r="B20" t="str">
            <v>Годобери СОШ МКУ</v>
          </cell>
          <cell r="H20">
            <v>461503</v>
          </cell>
        </row>
        <row r="21">
          <cell r="B21" t="str">
            <v>Зило СОШ МКУ</v>
          </cell>
          <cell r="H21">
            <v>82322</v>
          </cell>
        </row>
        <row r="22">
          <cell r="B22" t="str">
            <v>Кванхидатли ООШ МКУ</v>
          </cell>
          <cell r="H22">
            <v>54881</v>
          </cell>
        </row>
        <row r="23">
          <cell r="B23" t="str">
            <v>Миарсо СОШ МКУ</v>
          </cell>
          <cell r="H23">
            <v>187096</v>
          </cell>
        </row>
        <row r="24">
          <cell r="B24" t="str">
            <v>Муни СОШ МКУ</v>
          </cell>
          <cell r="H24">
            <v>346751</v>
          </cell>
        </row>
        <row r="25">
          <cell r="B25" t="str">
            <v>Ортоколо СОШ МКУ</v>
          </cell>
          <cell r="H25">
            <v>117247</v>
          </cell>
        </row>
        <row r="26">
          <cell r="B26" t="str">
            <v>Рахата СОШ МКУ</v>
          </cell>
          <cell r="H26">
            <v>344257</v>
          </cell>
        </row>
        <row r="27">
          <cell r="B27" t="str">
            <v>Риквани СОШ МКУ</v>
          </cell>
          <cell r="H27">
            <v>62365</v>
          </cell>
        </row>
        <row r="28">
          <cell r="B28" t="str">
            <v>Тандо СОШ МКУ</v>
          </cell>
          <cell r="H28">
            <v>59871</v>
          </cell>
        </row>
        <row r="29">
          <cell r="B29" t="str">
            <v>Тасута ООШ МКУ</v>
          </cell>
          <cell r="H29">
            <v>52387</v>
          </cell>
        </row>
        <row r="30">
          <cell r="B30" t="str">
            <v>Тлох СОШ МКУ</v>
          </cell>
          <cell r="H30">
            <v>376687</v>
          </cell>
        </row>
        <row r="31">
          <cell r="B31" t="str">
            <v>Хелетури СОШ МКУ</v>
          </cell>
          <cell r="H31">
            <v>42408</v>
          </cell>
        </row>
        <row r="32">
          <cell r="B32" t="str">
            <v>Чанко СОШ МКУ</v>
          </cell>
          <cell r="H32">
            <v>67355</v>
          </cell>
        </row>
        <row r="33">
          <cell r="B33" t="str">
            <v>Шодрода СОШ МКУ</v>
          </cell>
          <cell r="H33">
            <v>64860</v>
          </cell>
        </row>
        <row r="34">
          <cell r="B34" t="str">
            <v>Инхело ООШ МКУ </v>
          </cell>
          <cell r="H34">
            <v>194580</v>
          </cell>
        </row>
        <row r="35">
          <cell r="B35" t="str">
            <v>Кижани ООШ МКУ</v>
          </cell>
          <cell r="H35">
            <v>52387</v>
          </cell>
        </row>
        <row r="36">
          <cell r="B36" t="str">
            <v>Беледи НОШ МКУ</v>
          </cell>
          <cell r="H36">
            <v>7484</v>
          </cell>
        </row>
        <row r="37">
          <cell r="B37" t="str">
            <v>В-Алак НОШ МКУ</v>
          </cell>
          <cell r="H37">
            <v>9978</v>
          </cell>
        </row>
        <row r="38">
          <cell r="B38" t="str">
            <v>Гунха НОШ МКУ</v>
          </cell>
          <cell r="H38">
            <v>42408</v>
          </cell>
        </row>
        <row r="39">
          <cell r="B39" t="str">
            <v>Зибирхали НОШ МКУ</v>
          </cell>
          <cell r="H39">
            <v>7484</v>
          </cell>
        </row>
        <row r="40">
          <cell r="B40" t="str">
            <v>Н-Алак НОШ МКУ</v>
          </cell>
          <cell r="H40">
            <v>27441</v>
          </cell>
        </row>
        <row r="41">
          <cell r="B41" t="str">
            <v>Шиворта НОШ МКУ</v>
          </cell>
          <cell r="H41">
            <v>27441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B6" sqref="B6:H6"/>
    </sheetView>
  </sheetViews>
  <sheetFormatPr defaultColWidth="9.00390625" defaultRowHeight="12.75"/>
  <cols>
    <col min="1" max="1" width="50.00390625" style="0" customWidth="1"/>
    <col min="2" max="2" width="4.125" style="0" customWidth="1"/>
    <col min="3" max="3" width="5.875" style="0" customWidth="1"/>
    <col min="5" max="7" width="4.00390625" style="0" customWidth="1"/>
    <col min="8" max="8" width="20.125" style="0" customWidth="1"/>
  </cols>
  <sheetData>
    <row r="2" spans="2:8" ht="12.75">
      <c r="B2" s="53"/>
      <c r="C2" s="53"/>
      <c r="D2" s="53"/>
      <c r="E2" s="53"/>
      <c r="F2" s="53"/>
      <c r="G2" s="53"/>
      <c r="H2" s="53"/>
    </row>
    <row r="3" spans="2:8" ht="12.75">
      <c r="B3" s="14" t="s">
        <v>10</v>
      </c>
      <c r="C3" s="52" t="s">
        <v>12</v>
      </c>
      <c r="D3" s="52"/>
      <c r="E3" s="52"/>
      <c r="F3" s="52"/>
      <c r="G3" s="52"/>
      <c r="H3" s="52"/>
    </row>
    <row r="4" spans="2:8" ht="12.75">
      <c r="B4" s="52" t="s">
        <v>13</v>
      </c>
      <c r="C4" s="52"/>
      <c r="D4" s="52"/>
      <c r="E4" s="52"/>
      <c r="F4" s="52"/>
      <c r="G4" s="52"/>
      <c r="H4" s="52"/>
    </row>
    <row r="5" spans="2:8" ht="12.75">
      <c r="B5" s="52" t="s">
        <v>9</v>
      </c>
      <c r="C5" s="52"/>
      <c r="D5" s="52"/>
      <c r="E5" s="52"/>
      <c r="F5" s="52"/>
      <c r="G5" s="52"/>
      <c r="H5" s="52"/>
    </row>
    <row r="6" spans="2:8" ht="13.5" thickBot="1">
      <c r="B6" s="50" t="s">
        <v>60</v>
      </c>
      <c r="C6" s="50"/>
      <c r="D6" s="50"/>
      <c r="E6" s="50"/>
      <c r="F6" s="50"/>
      <c r="G6" s="50"/>
      <c r="H6" s="51"/>
    </row>
    <row r="7" spans="1:8" ht="12.75">
      <c r="A7" s="46" t="s">
        <v>21</v>
      </c>
      <c r="B7" s="44" t="s">
        <v>14</v>
      </c>
      <c r="C7" s="44"/>
      <c r="D7" s="44"/>
      <c r="E7" s="44"/>
      <c r="F7" s="44"/>
      <c r="G7" s="45"/>
      <c r="H7" s="48" t="s">
        <v>2</v>
      </c>
    </row>
    <row r="8" spans="1:8" ht="102">
      <c r="A8" s="47"/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34" t="s">
        <v>20</v>
      </c>
      <c r="H8" s="49"/>
    </row>
    <row r="9" spans="1:8" ht="15" customHeight="1">
      <c r="A9" s="6" t="s">
        <v>46</v>
      </c>
      <c r="B9" s="10" t="s">
        <v>5</v>
      </c>
      <c r="C9" s="10" t="s">
        <v>6</v>
      </c>
      <c r="D9" s="10" t="s">
        <v>27</v>
      </c>
      <c r="E9" s="16">
        <v>111</v>
      </c>
      <c r="F9" s="16">
        <v>211</v>
      </c>
      <c r="G9" s="35"/>
      <c r="H9" s="38">
        <v>2663423</v>
      </c>
    </row>
    <row r="10" spans="1:8" ht="12.75">
      <c r="A10" s="6" t="s">
        <v>44</v>
      </c>
      <c r="B10" s="10" t="s">
        <v>5</v>
      </c>
      <c r="C10" s="10" t="s">
        <v>6</v>
      </c>
      <c r="D10" s="10" t="s">
        <v>27</v>
      </c>
      <c r="E10" s="16">
        <v>111</v>
      </c>
      <c r="F10" s="16">
        <v>213</v>
      </c>
      <c r="G10" s="35"/>
      <c r="H10" s="38">
        <v>804352</v>
      </c>
    </row>
    <row r="11" spans="1:8" ht="12.75">
      <c r="A11" s="6" t="s">
        <v>52</v>
      </c>
      <c r="B11" s="10" t="s">
        <v>0</v>
      </c>
      <c r="C11" s="10" t="s">
        <v>34</v>
      </c>
      <c r="D11" s="10" t="s">
        <v>35</v>
      </c>
      <c r="E11" s="16">
        <v>414</v>
      </c>
      <c r="F11" s="16">
        <v>310</v>
      </c>
      <c r="G11" s="35"/>
      <c r="H11" s="38">
        <v>1030820</v>
      </c>
    </row>
    <row r="12" spans="1:8" ht="12.75">
      <c r="A12" s="6"/>
      <c r="B12" s="10"/>
      <c r="C12" s="10"/>
      <c r="D12" s="10"/>
      <c r="E12" s="16"/>
      <c r="F12" s="16"/>
      <c r="G12" s="35"/>
      <c r="H12" s="39"/>
    </row>
    <row r="13" spans="1:8" ht="12.75">
      <c r="A13" s="12"/>
      <c r="B13" s="10"/>
      <c r="C13" s="10"/>
      <c r="D13" s="10"/>
      <c r="E13" s="16"/>
      <c r="F13" s="16"/>
      <c r="G13" s="35"/>
      <c r="H13" s="39"/>
    </row>
    <row r="14" spans="1:8" ht="12.75">
      <c r="A14" s="6"/>
      <c r="B14" s="10"/>
      <c r="C14" s="10"/>
      <c r="D14" s="10"/>
      <c r="E14" s="10"/>
      <c r="F14" s="10"/>
      <c r="G14" s="35"/>
      <c r="H14" s="39"/>
    </row>
    <row r="15" spans="1:8" ht="12.75">
      <c r="A15" s="6"/>
      <c r="B15" s="10"/>
      <c r="C15" s="10"/>
      <c r="D15" s="10"/>
      <c r="E15" s="10"/>
      <c r="F15" s="10"/>
      <c r="G15" s="35"/>
      <c r="H15" s="39"/>
    </row>
    <row r="16" spans="1:8" ht="12.75">
      <c r="A16" s="6"/>
      <c r="B16" s="10"/>
      <c r="C16" s="10"/>
      <c r="D16" s="10"/>
      <c r="E16" s="10"/>
      <c r="F16" s="10"/>
      <c r="G16" s="35"/>
      <c r="H16" s="39"/>
    </row>
    <row r="17" spans="1:8" ht="12.75">
      <c r="A17" s="12"/>
      <c r="B17" s="17"/>
      <c r="C17" s="17"/>
      <c r="D17" s="17"/>
      <c r="E17" s="17"/>
      <c r="F17" s="17"/>
      <c r="G17" s="36"/>
      <c r="H17" s="40"/>
    </row>
    <row r="18" spans="1:8" ht="12.75">
      <c r="A18" s="12"/>
      <c r="B18" s="17"/>
      <c r="C18" s="17"/>
      <c r="D18" s="17"/>
      <c r="E18" s="17"/>
      <c r="F18" s="17"/>
      <c r="G18" s="36"/>
      <c r="H18" s="40"/>
    </row>
    <row r="19" spans="1:8" ht="12.75">
      <c r="A19" s="12"/>
      <c r="B19" s="17"/>
      <c r="C19" s="17"/>
      <c r="D19" s="17"/>
      <c r="E19" s="17"/>
      <c r="F19" s="17"/>
      <c r="G19" s="36"/>
      <c r="H19" s="40"/>
    </row>
    <row r="20" spans="1:8" ht="12.75">
      <c r="A20" s="12"/>
      <c r="B20" s="17"/>
      <c r="C20" s="17"/>
      <c r="D20" s="17"/>
      <c r="E20" s="17"/>
      <c r="F20" s="17"/>
      <c r="G20" s="36"/>
      <c r="H20" s="40"/>
    </row>
    <row r="21" spans="1:8" ht="12.75">
      <c r="A21" s="12"/>
      <c r="B21" s="17"/>
      <c r="C21" s="17"/>
      <c r="D21" s="17"/>
      <c r="E21" s="17"/>
      <c r="F21" s="17"/>
      <c r="G21" s="36"/>
      <c r="H21" s="40"/>
    </row>
    <row r="22" spans="1:8" ht="12.75">
      <c r="A22" s="12"/>
      <c r="B22" s="17"/>
      <c r="C22" s="17"/>
      <c r="D22" s="17"/>
      <c r="E22" s="17"/>
      <c r="F22" s="17"/>
      <c r="G22" s="36"/>
      <c r="H22" s="40"/>
    </row>
    <row r="23" spans="1:8" ht="12.75">
      <c r="A23" s="12"/>
      <c r="B23" s="17"/>
      <c r="C23" s="17"/>
      <c r="D23" s="17"/>
      <c r="E23" s="17"/>
      <c r="F23" s="17"/>
      <c r="G23" s="36"/>
      <c r="H23" s="40"/>
    </row>
    <row r="24" spans="1:8" ht="12.75">
      <c r="A24" s="12"/>
      <c r="B24" s="17"/>
      <c r="C24" s="17"/>
      <c r="D24" s="17"/>
      <c r="E24" s="17"/>
      <c r="F24" s="17"/>
      <c r="G24" s="36"/>
      <c r="H24" s="40"/>
    </row>
    <row r="25" spans="1:8" ht="12.75">
      <c r="A25" s="12"/>
      <c r="B25" s="10"/>
      <c r="C25" s="10"/>
      <c r="D25" s="10"/>
      <c r="E25" s="10"/>
      <c r="F25" s="16"/>
      <c r="G25" s="35"/>
      <c r="H25" s="41"/>
    </row>
    <row r="26" spans="1:8" ht="12.75">
      <c r="A26" s="12"/>
      <c r="B26" s="17"/>
      <c r="C26" s="17"/>
      <c r="D26" s="17"/>
      <c r="E26" s="17"/>
      <c r="F26" s="19"/>
      <c r="G26" s="36"/>
      <c r="H26" s="40"/>
    </row>
    <row r="27" spans="1:8" ht="13.5" thickBot="1">
      <c r="A27" s="22" t="s">
        <v>3</v>
      </c>
      <c r="B27" s="20"/>
      <c r="C27" s="20"/>
      <c r="D27" s="20"/>
      <c r="E27" s="21"/>
      <c r="F27" s="21"/>
      <c r="G27" s="37"/>
      <c r="H27" s="42">
        <f>SUM(H9:H26)</f>
        <v>4498595</v>
      </c>
    </row>
    <row r="28" spans="1:8" ht="12.75">
      <c r="A28" s="18" t="s">
        <v>29</v>
      </c>
      <c r="B28" s="23"/>
      <c r="C28" s="23"/>
      <c r="D28" s="23"/>
      <c r="E28" s="18"/>
      <c r="F28" s="18"/>
      <c r="G28" s="18"/>
      <c r="H28" s="24"/>
    </row>
    <row r="29" spans="1:8" ht="12.75">
      <c r="A29" s="18" t="s">
        <v>30</v>
      </c>
      <c r="B29" s="23"/>
      <c r="C29" s="23"/>
      <c r="D29" s="18"/>
      <c r="E29" s="18"/>
      <c r="F29" s="18"/>
      <c r="G29" s="18"/>
      <c r="H29" s="25"/>
    </row>
    <row r="30" spans="1:8" ht="12.75">
      <c r="A30" s="18"/>
      <c r="B30" s="18"/>
      <c r="C30" s="23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32"/>
    </row>
    <row r="32" spans="1:8" ht="12.75">
      <c r="A32" s="18"/>
      <c r="B32" s="18"/>
      <c r="C32" s="18"/>
      <c r="D32" s="18"/>
      <c r="E32" s="18"/>
      <c r="F32" s="18"/>
      <c r="G32" s="18"/>
      <c r="H32" s="33"/>
    </row>
  </sheetData>
  <sheetProtection/>
  <autoFilter ref="A8:H29"/>
  <mergeCells count="8">
    <mergeCell ref="B7:G7"/>
    <mergeCell ref="A7:A8"/>
    <mergeCell ref="H7:H8"/>
    <mergeCell ref="B6:H6"/>
    <mergeCell ref="C3:H3"/>
    <mergeCell ref="B2:H2"/>
    <mergeCell ref="B4:H4"/>
    <mergeCell ref="B5:H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52"/>
  <sheetViews>
    <sheetView zoomScalePageLayoutView="0" workbookViewId="0" topLeftCell="A1">
      <selection activeCell="H7" sqref="H7:I7"/>
    </sheetView>
  </sheetViews>
  <sheetFormatPr defaultColWidth="9.00390625" defaultRowHeight="12.75"/>
  <cols>
    <col min="1" max="1" width="24.25390625" style="0" customWidth="1"/>
    <col min="2" max="2" width="4.125" style="0" customWidth="1"/>
    <col min="3" max="3" width="5.00390625" style="0" customWidth="1"/>
    <col min="4" max="4" width="8.00390625" style="0" customWidth="1"/>
    <col min="5" max="5" width="4.375" style="0" customWidth="1"/>
    <col min="6" max="6" width="5.125" style="0" customWidth="1"/>
    <col min="7" max="7" width="3.625" style="0" customWidth="1"/>
    <col min="8" max="8" width="27.375" style="0" customWidth="1"/>
    <col min="9" max="9" width="8.875" style="0" customWidth="1"/>
    <col min="10" max="10" width="4.125" style="0" customWidth="1"/>
    <col min="11" max="11" width="5.375" style="0" customWidth="1"/>
    <col min="12" max="12" width="8.125" style="0" customWidth="1"/>
    <col min="13" max="15" width="4.00390625" style="0" customWidth="1"/>
    <col min="16" max="16" width="28.375" style="0" customWidth="1"/>
    <col min="17" max="17" width="9.25390625" style="0" customWidth="1"/>
  </cols>
  <sheetData>
    <row r="3" spans="16:17" ht="12.75">
      <c r="P3" s="59" t="s">
        <v>11</v>
      </c>
      <c r="Q3" s="59"/>
    </row>
    <row r="4" spans="16:17" ht="12.75">
      <c r="P4" s="59" t="s">
        <v>58</v>
      </c>
      <c r="Q4" s="59"/>
    </row>
    <row r="5" spans="16:17" ht="12.75">
      <c r="P5" s="59" t="s">
        <v>9</v>
      </c>
      <c r="Q5" s="59"/>
    </row>
    <row r="6" spans="16:17" ht="12.75">
      <c r="P6" s="59" t="s">
        <v>57</v>
      </c>
      <c r="Q6" s="59"/>
    </row>
    <row r="7" spans="1:17" ht="12.75">
      <c r="A7" s="55" t="s">
        <v>26</v>
      </c>
      <c r="B7" s="44" t="s">
        <v>14</v>
      </c>
      <c r="C7" s="44"/>
      <c r="D7" s="44"/>
      <c r="E7" s="44"/>
      <c r="F7" s="44"/>
      <c r="G7" s="44"/>
      <c r="H7" s="57" t="s">
        <v>59</v>
      </c>
      <c r="I7" s="58"/>
      <c r="J7" s="44" t="s">
        <v>14</v>
      </c>
      <c r="K7" s="44"/>
      <c r="L7" s="44"/>
      <c r="M7" s="44"/>
      <c r="N7" s="44"/>
      <c r="O7" s="44"/>
      <c r="P7" s="54" t="s">
        <v>7</v>
      </c>
      <c r="Q7" s="54"/>
    </row>
    <row r="8" spans="1:17" ht="96">
      <c r="A8" s="55"/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15" t="s">
        <v>25</v>
      </c>
      <c r="I8" s="5" t="s">
        <v>2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15" t="s">
        <v>25</v>
      </c>
      <c r="Q8" s="5" t="s">
        <v>2</v>
      </c>
    </row>
    <row r="9" spans="1:17" ht="12.75">
      <c r="A9" s="15"/>
      <c r="B9" s="6"/>
      <c r="C9" s="6"/>
      <c r="D9" s="6"/>
      <c r="E9" s="6"/>
      <c r="F9" s="6"/>
      <c r="G9" s="6"/>
      <c r="H9" s="15"/>
      <c r="I9" s="5"/>
      <c r="J9" s="6"/>
      <c r="K9" s="6"/>
      <c r="L9" s="6"/>
      <c r="M9" s="6"/>
      <c r="N9" s="6"/>
      <c r="O9" s="6"/>
      <c r="P9" s="15"/>
      <c r="Q9" s="5"/>
    </row>
    <row r="10" spans="1:17" s="7" customFormat="1" ht="12.75">
      <c r="A10" s="6" t="s">
        <v>36</v>
      </c>
      <c r="B10" s="10" t="s">
        <v>0</v>
      </c>
      <c r="C10" s="10" t="s">
        <v>1</v>
      </c>
      <c r="D10" s="10" t="s">
        <v>4</v>
      </c>
      <c r="E10" s="10" t="s">
        <v>22</v>
      </c>
      <c r="F10" s="10" t="s">
        <v>33</v>
      </c>
      <c r="G10" s="10"/>
      <c r="H10" s="6"/>
      <c r="I10" s="11">
        <v>10000</v>
      </c>
      <c r="J10" s="10" t="s">
        <v>0</v>
      </c>
      <c r="K10" s="10" t="s">
        <v>1</v>
      </c>
      <c r="L10" s="10" t="s">
        <v>4</v>
      </c>
      <c r="M10" s="10" t="s">
        <v>43</v>
      </c>
      <c r="N10" s="10" t="s">
        <v>42</v>
      </c>
      <c r="O10" s="10"/>
      <c r="P10" s="12"/>
      <c r="Q10" s="11">
        <v>3000</v>
      </c>
    </row>
    <row r="11" spans="1:17" s="7" customFormat="1" ht="12.75">
      <c r="A11" s="6" t="s">
        <v>36</v>
      </c>
      <c r="B11" s="10" t="s">
        <v>0</v>
      </c>
      <c r="C11" s="10" t="s">
        <v>1</v>
      </c>
      <c r="D11" s="10" t="s">
        <v>47</v>
      </c>
      <c r="E11" s="10" t="s">
        <v>22</v>
      </c>
      <c r="F11" s="10" t="s">
        <v>40</v>
      </c>
      <c r="G11" s="10"/>
      <c r="H11" s="6"/>
      <c r="I11" s="11">
        <v>7000</v>
      </c>
      <c r="J11" s="10" t="s">
        <v>0</v>
      </c>
      <c r="K11" s="10" t="s">
        <v>1</v>
      </c>
      <c r="L11" s="10" t="s">
        <v>4</v>
      </c>
      <c r="M11" s="17" t="s">
        <v>43</v>
      </c>
      <c r="N11" s="17" t="s">
        <v>28</v>
      </c>
      <c r="O11" s="17"/>
      <c r="P11" s="12"/>
      <c r="Q11" s="11">
        <v>7000</v>
      </c>
    </row>
    <row r="12" spans="1:17" s="7" customFormat="1" ht="12.75">
      <c r="A12" s="6" t="s">
        <v>36</v>
      </c>
      <c r="B12" s="10"/>
      <c r="C12" s="10"/>
      <c r="D12" s="10"/>
      <c r="E12" s="10"/>
      <c r="F12" s="10"/>
      <c r="G12" s="10"/>
      <c r="H12" s="6"/>
      <c r="I12" s="11"/>
      <c r="J12" s="10" t="s">
        <v>0</v>
      </c>
      <c r="K12" s="10" t="s">
        <v>1</v>
      </c>
      <c r="L12" s="10" t="s">
        <v>47</v>
      </c>
      <c r="M12" s="17" t="s">
        <v>22</v>
      </c>
      <c r="N12" s="17" t="s">
        <v>24</v>
      </c>
      <c r="O12" s="17"/>
      <c r="P12" s="12"/>
      <c r="Q12" s="11">
        <v>7000</v>
      </c>
    </row>
    <row r="13" spans="1:17" s="7" customFormat="1" ht="12.75">
      <c r="A13" s="6" t="s">
        <v>51</v>
      </c>
      <c r="B13" s="10" t="s">
        <v>5</v>
      </c>
      <c r="C13" s="10" t="s">
        <v>23</v>
      </c>
      <c r="D13" s="10" t="s">
        <v>38</v>
      </c>
      <c r="E13" s="10" t="s">
        <v>22</v>
      </c>
      <c r="F13" s="10" t="s">
        <v>24</v>
      </c>
      <c r="G13" s="10"/>
      <c r="H13" s="6"/>
      <c r="I13" s="11">
        <v>5000</v>
      </c>
      <c r="J13" s="10" t="s">
        <v>5</v>
      </c>
      <c r="K13" s="10" t="s">
        <v>23</v>
      </c>
      <c r="L13" s="10" t="s">
        <v>38</v>
      </c>
      <c r="M13" s="10" t="s">
        <v>32</v>
      </c>
      <c r="N13" s="17" t="s">
        <v>41</v>
      </c>
      <c r="O13" s="17"/>
      <c r="P13" s="12"/>
      <c r="Q13" s="11">
        <v>5000</v>
      </c>
    </row>
    <row r="14" spans="1:17" s="7" customFormat="1" ht="24">
      <c r="A14" s="6" t="s">
        <v>36</v>
      </c>
      <c r="B14" s="10" t="s">
        <v>0</v>
      </c>
      <c r="C14" s="10" t="s">
        <v>48</v>
      </c>
      <c r="D14" s="10" t="s">
        <v>39</v>
      </c>
      <c r="E14" s="10" t="s">
        <v>49</v>
      </c>
      <c r="F14" s="10" t="s">
        <v>32</v>
      </c>
      <c r="G14" s="10"/>
      <c r="H14" s="6" t="s">
        <v>50</v>
      </c>
      <c r="I14" s="11">
        <v>500000</v>
      </c>
      <c r="J14" s="17" t="s">
        <v>0</v>
      </c>
      <c r="K14" s="17" t="s">
        <v>48</v>
      </c>
      <c r="L14" s="17" t="s">
        <v>39</v>
      </c>
      <c r="M14" s="17" t="s">
        <v>31</v>
      </c>
      <c r="N14" s="17" t="s">
        <v>37</v>
      </c>
      <c r="O14" s="17"/>
      <c r="P14" s="6" t="s">
        <v>50</v>
      </c>
      <c r="Q14" s="11">
        <v>500000</v>
      </c>
    </row>
    <row r="15" spans="1:17" s="7" customFormat="1" ht="12.75">
      <c r="A15" s="6"/>
      <c r="B15" s="10"/>
      <c r="C15" s="10"/>
      <c r="D15" s="10"/>
      <c r="E15" s="10"/>
      <c r="F15" s="10"/>
      <c r="G15" s="10"/>
      <c r="H15" s="6"/>
      <c r="I15" s="43"/>
      <c r="J15" s="17"/>
      <c r="K15" s="17"/>
      <c r="L15" s="17"/>
      <c r="M15" s="17"/>
      <c r="N15" s="17"/>
      <c r="O15" s="17"/>
      <c r="P15" s="12"/>
      <c r="Q15" s="11"/>
    </row>
    <row r="16" spans="1:17" s="7" customFormat="1" ht="12.75">
      <c r="A16" s="6"/>
      <c r="B16" s="10"/>
      <c r="C16" s="10"/>
      <c r="D16" s="10"/>
      <c r="E16" s="10"/>
      <c r="F16" s="10"/>
      <c r="G16" s="10"/>
      <c r="H16" s="6"/>
      <c r="I16" s="43"/>
      <c r="J16" s="17"/>
      <c r="K16" s="17"/>
      <c r="L16" s="17"/>
      <c r="M16" s="17"/>
      <c r="N16" s="17"/>
      <c r="O16" s="17"/>
      <c r="P16" s="12"/>
      <c r="Q16" s="11"/>
    </row>
    <row r="17" spans="1:17" s="7" customFormat="1" ht="12.75">
      <c r="A17" s="6"/>
      <c r="B17" s="10"/>
      <c r="C17" s="10"/>
      <c r="D17" s="10"/>
      <c r="E17" s="10"/>
      <c r="F17" s="10"/>
      <c r="G17" s="10"/>
      <c r="H17" s="6"/>
      <c r="I17" s="43"/>
      <c r="J17" s="17"/>
      <c r="K17" s="17"/>
      <c r="L17" s="17"/>
      <c r="M17" s="17"/>
      <c r="N17" s="17"/>
      <c r="O17" s="17"/>
      <c r="P17" s="12"/>
      <c r="Q17" s="11"/>
    </row>
    <row r="18" spans="1:17" s="7" customFormat="1" ht="12.75">
      <c r="A18" s="6"/>
      <c r="B18" s="10"/>
      <c r="C18" s="10"/>
      <c r="D18" s="10"/>
      <c r="E18" s="10"/>
      <c r="F18" s="10"/>
      <c r="G18" s="10"/>
      <c r="H18" s="6"/>
      <c r="I18" s="43"/>
      <c r="J18" s="17"/>
      <c r="K18" s="17"/>
      <c r="L18" s="17"/>
      <c r="M18" s="17"/>
      <c r="N18" s="17"/>
      <c r="O18" s="17"/>
      <c r="P18" s="12"/>
      <c r="Q18" s="11"/>
    </row>
    <row r="19" spans="1:17" s="7" customFormat="1" ht="12.75">
      <c r="A19" s="6"/>
      <c r="B19" s="10"/>
      <c r="C19" s="10"/>
      <c r="D19" s="10"/>
      <c r="E19" s="10"/>
      <c r="F19" s="10"/>
      <c r="G19" s="10"/>
      <c r="H19" s="6"/>
      <c r="I19" s="43"/>
      <c r="J19" s="17"/>
      <c r="K19" s="17"/>
      <c r="L19" s="17"/>
      <c r="M19" s="17"/>
      <c r="N19" s="17"/>
      <c r="O19" s="17"/>
      <c r="P19" s="12"/>
      <c r="Q19" s="11"/>
    </row>
    <row r="20" spans="1:17" s="7" customFormat="1" ht="12.75">
      <c r="A20" s="6"/>
      <c r="B20" s="10"/>
      <c r="C20" s="10"/>
      <c r="D20" s="10"/>
      <c r="E20" s="10"/>
      <c r="F20" s="10"/>
      <c r="G20" s="10"/>
      <c r="H20" s="6"/>
      <c r="I20" s="43"/>
      <c r="J20" s="17"/>
      <c r="K20" s="17"/>
      <c r="L20" s="17"/>
      <c r="M20" s="17"/>
      <c r="N20" s="17"/>
      <c r="O20" s="17"/>
      <c r="P20" s="12"/>
      <c r="Q20" s="11"/>
    </row>
    <row r="21" spans="1:17" s="7" customFormat="1" ht="12.75">
      <c r="A21" s="6"/>
      <c r="B21" s="10"/>
      <c r="C21" s="10"/>
      <c r="D21" s="10"/>
      <c r="E21" s="10"/>
      <c r="F21" s="10"/>
      <c r="G21" s="10"/>
      <c r="H21" s="6"/>
      <c r="I21" s="43"/>
      <c r="J21" s="17"/>
      <c r="K21" s="17"/>
      <c r="L21" s="17"/>
      <c r="M21" s="17"/>
      <c r="N21" s="17"/>
      <c r="O21" s="17"/>
      <c r="P21" s="12"/>
      <c r="Q21" s="11"/>
    </row>
    <row r="22" spans="1:17" s="7" customFormat="1" ht="12.75">
      <c r="A22" s="6"/>
      <c r="B22" s="10"/>
      <c r="C22" s="10"/>
      <c r="D22" s="10"/>
      <c r="E22" s="10"/>
      <c r="F22" s="10"/>
      <c r="G22" s="10"/>
      <c r="H22" s="6"/>
      <c r="I22" s="43"/>
      <c r="J22" s="17"/>
      <c r="K22" s="17"/>
      <c r="L22" s="17"/>
      <c r="M22" s="17"/>
      <c r="N22" s="17"/>
      <c r="O22" s="17"/>
      <c r="P22" s="12"/>
      <c r="Q22" s="11"/>
    </row>
    <row r="23" spans="1:17" s="7" customFormat="1" ht="12.75">
      <c r="A23" s="6"/>
      <c r="B23" s="10"/>
      <c r="C23" s="10"/>
      <c r="D23" s="10"/>
      <c r="E23" s="10"/>
      <c r="F23" s="10"/>
      <c r="G23" s="10"/>
      <c r="H23" s="6"/>
      <c r="I23" s="43"/>
      <c r="J23" s="17"/>
      <c r="K23" s="17"/>
      <c r="L23" s="17"/>
      <c r="M23" s="17"/>
      <c r="N23" s="17"/>
      <c r="O23" s="17"/>
      <c r="P23" s="12"/>
      <c r="Q23" s="11"/>
    </row>
    <row r="24" spans="1:17" s="7" customFormat="1" ht="12.75">
      <c r="A24" s="6"/>
      <c r="B24" s="10"/>
      <c r="C24" s="10"/>
      <c r="D24" s="10"/>
      <c r="E24" s="10"/>
      <c r="F24" s="10"/>
      <c r="G24" s="10"/>
      <c r="H24" s="6"/>
      <c r="I24" s="43"/>
      <c r="J24" s="17"/>
      <c r="K24" s="17"/>
      <c r="L24" s="17"/>
      <c r="M24" s="17"/>
      <c r="N24" s="17"/>
      <c r="O24" s="17"/>
      <c r="P24" s="12"/>
      <c r="Q24" s="11"/>
    </row>
    <row r="25" spans="1:17" s="7" customFormat="1" ht="12.75">
      <c r="A25" s="6"/>
      <c r="B25" s="10"/>
      <c r="C25" s="10"/>
      <c r="D25" s="10"/>
      <c r="E25" s="10"/>
      <c r="F25" s="10"/>
      <c r="G25" s="10"/>
      <c r="H25" s="6"/>
      <c r="I25" s="43"/>
      <c r="J25" s="17"/>
      <c r="K25" s="17"/>
      <c r="L25" s="17"/>
      <c r="M25" s="17"/>
      <c r="N25" s="17"/>
      <c r="O25" s="17"/>
      <c r="P25" s="12"/>
      <c r="Q25" s="11"/>
    </row>
    <row r="26" spans="1:17" s="7" customFormat="1" ht="12.75">
      <c r="A26" s="6"/>
      <c r="B26" s="10"/>
      <c r="C26" s="10"/>
      <c r="D26" s="10"/>
      <c r="E26" s="10"/>
      <c r="F26" s="10"/>
      <c r="G26" s="10"/>
      <c r="H26" s="6"/>
      <c r="I26" s="43"/>
      <c r="J26" s="17"/>
      <c r="K26" s="17"/>
      <c r="L26" s="17"/>
      <c r="M26" s="17"/>
      <c r="N26" s="17"/>
      <c r="O26" s="17"/>
      <c r="P26" s="12"/>
      <c r="Q26" s="11"/>
    </row>
    <row r="27" spans="1:17" s="7" customFormat="1" ht="12.75">
      <c r="A27" s="6"/>
      <c r="B27" s="10"/>
      <c r="C27" s="10"/>
      <c r="D27" s="10"/>
      <c r="E27" s="10"/>
      <c r="F27" s="10"/>
      <c r="G27" s="10"/>
      <c r="H27" s="6"/>
      <c r="I27" s="43"/>
      <c r="J27" s="17"/>
      <c r="K27" s="17"/>
      <c r="L27" s="17"/>
      <c r="M27" s="17"/>
      <c r="N27" s="17"/>
      <c r="O27" s="17"/>
      <c r="P27" s="12"/>
      <c r="Q27" s="11"/>
    </row>
    <row r="28" spans="1:17" s="7" customFormat="1" ht="12.75">
      <c r="A28" s="6"/>
      <c r="B28" s="10"/>
      <c r="C28" s="10"/>
      <c r="D28" s="10"/>
      <c r="E28" s="10"/>
      <c r="F28" s="10"/>
      <c r="G28" s="10"/>
      <c r="H28" s="6"/>
      <c r="I28" s="43"/>
      <c r="J28" s="17"/>
      <c r="K28" s="17"/>
      <c r="L28" s="17"/>
      <c r="M28" s="17"/>
      <c r="N28" s="17"/>
      <c r="O28" s="17"/>
      <c r="P28" s="12"/>
      <c r="Q28" s="11"/>
    </row>
    <row r="29" spans="1:17" s="7" customFormat="1" ht="12.75">
      <c r="A29" s="6"/>
      <c r="B29" s="10"/>
      <c r="C29" s="10"/>
      <c r="D29" s="10"/>
      <c r="E29" s="10"/>
      <c r="F29" s="10"/>
      <c r="G29" s="10"/>
      <c r="H29" s="6"/>
      <c r="I29" s="43"/>
      <c r="J29" s="17"/>
      <c r="K29" s="17"/>
      <c r="L29" s="17"/>
      <c r="M29" s="17"/>
      <c r="N29" s="17"/>
      <c r="O29" s="17"/>
      <c r="P29" s="12"/>
      <c r="Q29" s="11"/>
    </row>
    <row r="30" spans="1:17" s="7" customFormat="1" ht="12.75">
      <c r="A30" s="6"/>
      <c r="B30" s="10"/>
      <c r="C30" s="10"/>
      <c r="D30" s="10"/>
      <c r="E30" s="10"/>
      <c r="F30" s="10"/>
      <c r="G30" s="10"/>
      <c r="H30" s="6"/>
      <c r="I30" s="43"/>
      <c r="J30" s="17"/>
      <c r="K30" s="17"/>
      <c r="L30" s="17"/>
      <c r="M30" s="17"/>
      <c r="N30" s="17"/>
      <c r="O30" s="17"/>
      <c r="P30" s="12"/>
      <c r="Q30" s="11"/>
    </row>
    <row r="31" spans="1:17" s="7" customFormat="1" ht="12.75">
      <c r="A31" s="6"/>
      <c r="B31" s="10"/>
      <c r="C31" s="10"/>
      <c r="D31" s="10"/>
      <c r="E31" s="10"/>
      <c r="F31" s="10"/>
      <c r="G31" s="10"/>
      <c r="H31" s="6"/>
      <c r="I31" s="43"/>
      <c r="J31" s="17"/>
      <c r="K31" s="17"/>
      <c r="L31" s="17"/>
      <c r="M31" s="17"/>
      <c r="N31" s="17"/>
      <c r="O31" s="17"/>
      <c r="P31" s="12"/>
      <c r="Q31" s="11"/>
    </row>
    <row r="32" spans="1:17" s="7" customFormat="1" ht="12.75">
      <c r="A32" s="6"/>
      <c r="B32" s="10"/>
      <c r="C32" s="10"/>
      <c r="D32" s="10"/>
      <c r="E32" s="10"/>
      <c r="F32" s="10"/>
      <c r="G32" s="10"/>
      <c r="H32" s="6"/>
      <c r="I32" s="43"/>
      <c r="J32" s="17"/>
      <c r="K32" s="17"/>
      <c r="L32" s="17"/>
      <c r="M32" s="17"/>
      <c r="N32" s="17"/>
      <c r="O32" s="17"/>
      <c r="P32" s="12"/>
      <c r="Q32" s="11"/>
    </row>
    <row r="33" spans="1:17" s="7" customFormat="1" ht="12.75">
      <c r="A33" s="6"/>
      <c r="B33" s="10"/>
      <c r="C33" s="10"/>
      <c r="D33" s="10"/>
      <c r="E33" s="10"/>
      <c r="F33" s="10"/>
      <c r="G33" s="10"/>
      <c r="H33" s="6"/>
      <c r="I33" s="43"/>
      <c r="J33" s="17"/>
      <c r="K33" s="17"/>
      <c r="L33" s="17"/>
      <c r="M33" s="17"/>
      <c r="N33" s="17"/>
      <c r="O33" s="17"/>
      <c r="P33" s="12"/>
      <c r="Q33" s="11"/>
    </row>
    <row r="34" spans="1:17" s="7" customFormat="1" ht="12.75">
      <c r="A34" s="6"/>
      <c r="B34" s="10"/>
      <c r="C34" s="10"/>
      <c r="D34" s="10"/>
      <c r="E34" s="10"/>
      <c r="F34" s="10"/>
      <c r="G34" s="10"/>
      <c r="H34" s="6"/>
      <c r="I34" s="43"/>
      <c r="J34" s="17"/>
      <c r="K34" s="17"/>
      <c r="L34" s="17"/>
      <c r="M34" s="17"/>
      <c r="N34" s="17"/>
      <c r="O34" s="17"/>
      <c r="P34" s="12"/>
      <c r="Q34" s="11"/>
    </row>
    <row r="35" spans="1:17" s="7" customFormat="1" ht="12.75">
      <c r="A35" s="6"/>
      <c r="B35" s="10"/>
      <c r="C35" s="10"/>
      <c r="D35" s="10"/>
      <c r="E35" s="10"/>
      <c r="F35" s="10"/>
      <c r="G35" s="10"/>
      <c r="H35" s="6"/>
      <c r="I35" s="43"/>
      <c r="J35" s="17"/>
      <c r="K35" s="17"/>
      <c r="L35" s="17"/>
      <c r="M35" s="17"/>
      <c r="N35" s="17"/>
      <c r="O35" s="17"/>
      <c r="P35" s="12"/>
      <c r="Q35" s="11"/>
    </row>
    <row r="36" spans="1:17" s="7" customFormat="1" ht="12.75">
      <c r="A36" s="6"/>
      <c r="B36" s="10"/>
      <c r="C36" s="10"/>
      <c r="D36" s="10"/>
      <c r="E36" s="10"/>
      <c r="F36" s="10"/>
      <c r="G36" s="10"/>
      <c r="H36" s="6"/>
      <c r="I36" s="43"/>
      <c r="J36" s="17"/>
      <c r="K36" s="17"/>
      <c r="L36" s="17"/>
      <c r="M36" s="17"/>
      <c r="N36" s="17"/>
      <c r="O36" s="17"/>
      <c r="P36" s="12"/>
      <c r="Q36" s="11"/>
    </row>
    <row r="37" spans="1:17" s="7" customFormat="1" ht="12.75">
      <c r="A37" s="6"/>
      <c r="B37" s="10"/>
      <c r="C37" s="10"/>
      <c r="D37" s="10"/>
      <c r="E37" s="10"/>
      <c r="F37" s="10"/>
      <c r="G37" s="10"/>
      <c r="H37" s="6"/>
      <c r="I37" s="43"/>
      <c r="J37" s="17"/>
      <c r="K37" s="17"/>
      <c r="L37" s="17"/>
      <c r="M37" s="17"/>
      <c r="N37" s="17"/>
      <c r="O37" s="17"/>
      <c r="P37" s="12"/>
      <c r="Q37" s="11"/>
    </row>
    <row r="38" spans="1:17" s="7" customFormat="1" ht="12.75">
      <c r="A38" s="6"/>
      <c r="B38" s="10"/>
      <c r="C38" s="10"/>
      <c r="D38" s="10"/>
      <c r="E38" s="10"/>
      <c r="F38" s="10"/>
      <c r="G38" s="10"/>
      <c r="H38" s="6"/>
      <c r="I38" s="43"/>
      <c r="J38" s="17"/>
      <c r="K38" s="17"/>
      <c r="L38" s="17"/>
      <c r="M38" s="17"/>
      <c r="N38" s="17"/>
      <c r="O38" s="17"/>
      <c r="P38" s="12"/>
      <c r="Q38" s="11"/>
    </row>
    <row r="39" spans="1:17" s="7" customFormat="1" ht="12.75">
      <c r="A39" s="6"/>
      <c r="B39" s="10"/>
      <c r="C39" s="10"/>
      <c r="D39" s="10"/>
      <c r="E39" s="10"/>
      <c r="F39" s="10"/>
      <c r="G39" s="10"/>
      <c r="H39" s="6"/>
      <c r="I39" s="43"/>
      <c r="J39" s="17"/>
      <c r="K39" s="17"/>
      <c r="L39" s="17"/>
      <c r="M39" s="17"/>
      <c r="N39" s="17"/>
      <c r="O39" s="17"/>
      <c r="P39" s="12"/>
      <c r="Q39" s="11"/>
    </row>
    <row r="40" spans="1:17" s="7" customFormat="1" ht="12.75">
      <c r="A40" s="6"/>
      <c r="B40" s="10"/>
      <c r="C40" s="10"/>
      <c r="D40" s="10"/>
      <c r="E40" s="10"/>
      <c r="F40" s="10"/>
      <c r="G40" s="10"/>
      <c r="H40" s="6"/>
      <c r="I40" s="43"/>
      <c r="J40" s="17"/>
      <c r="K40" s="17"/>
      <c r="L40" s="17"/>
      <c r="M40" s="17"/>
      <c r="N40" s="17"/>
      <c r="O40" s="17"/>
      <c r="P40" s="12"/>
      <c r="Q40" s="11"/>
    </row>
    <row r="41" spans="1:17" s="7" customFormat="1" ht="12.75">
      <c r="A41" s="6"/>
      <c r="B41" s="10"/>
      <c r="C41" s="10"/>
      <c r="D41" s="10"/>
      <c r="E41" s="10"/>
      <c r="F41" s="10"/>
      <c r="G41" s="10"/>
      <c r="H41" s="6"/>
      <c r="I41" s="43"/>
      <c r="J41" s="17"/>
      <c r="K41" s="17"/>
      <c r="L41" s="17"/>
      <c r="M41" s="17"/>
      <c r="N41" s="17"/>
      <c r="O41" s="17"/>
      <c r="P41" s="12"/>
      <c r="Q41" s="11"/>
    </row>
    <row r="42" spans="1:17" s="7" customFormat="1" ht="12.75">
      <c r="A42" s="6"/>
      <c r="B42" s="10"/>
      <c r="C42" s="10"/>
      <c r="D42" s="10"/>
      <c r="E42" s="10"/>
      <c r="F42" s="10"/>
      <c r="G42" s="10"/>
      <c r="H42" s="6"/>
      <c r="I42" s="43"/>
      <c r="J42" s="17"/>
      <c r="K42" s="17"/>
      <c r="L42" s="17"/>
      <c r="M42" s="17"/>
      <c r="N42" s="17"/>
      <c r="O42" s="17"/>
      <c r="P42" s="12"/>
      <c r="Q42" s="11"/>
    </row>
    <row r="43" spans="1:17" s="7" customFormat="1" ht="12.75">
      <c r="A43" s="6"/>
      <c r="B43" s="10"/>
      <c r="C43" s="10"/>
      <c r="D43" s="10"/>
      <c r="E43" s="10"/>
      <c r="F43" s="10"/>
      <c r="G43" s="10"/>
      <c r="H43" s="6"/>
      <c r="I43" s="43"/>
      <c r="J43" s="17"/>
      <c r="K43" s="17"/>
      <c r="L43" s="17"/>
      <c r="M43" s="17"/>
      <c r="N43" s="17"/>
      <c r="O43" s="17"/>
      <c r="P43" s="12"/>
      <c r="Q43" s="11"/>
    </row>
    <row r="44" spans="1:17" s="7" customFormat="1" ht="12.75">
      <c r="A44" s="6"/>
      <c r="B44" s="10"/>
      <c r="C44" s="10"/>
      <c r="D44" s="10"/>
      <c r="E44" s="10"/>
      <c r="F44" s="10"/>
      <c r="G44" s="10"/>
      <c r="H44" s="6"/>
      <c r="I44" s="43"/>
      <c r="J44" s="17"/>
      <c r="K44" s="17"/>
      <c r="L44" s="17"/>
      <c r="M44" s="17"/>
      <c r="N44" s="17"/>
      <c r="O44" s="17"/>
      <c r="P44" s="12"/>
      <c r="Q44" s="11"/>
    </row>
    <row r="45" spans="1:17" s="7" customFormat="1" ht="12.75">
      <c r="A45" s="6"/>
      <c r="B45" s="10"/>
      <c r="C45" s="10"/>
      <c r="D45" s="10"/>
      <c r="E45" s="10"/>
      <c r="F45" s="10"/>
      <c r="G45" s="10"/>
      <c r="H45" s="6"/>
      <c r="I45" s="43"/>
      <c r="J45" s="17"/>
      <c r="K45" s="17"/>
      <c r="L45" s="17"/>
      <c r="M45" s="17"/>
      <c r="N45" s="17"/>
      <c r="O45" s="17"/>
      <c r="P45" s="12"/>
      <c r="Q45" s="11"/>
    </row>
    <row r="46" spans="1:17" ht="12.75">
      <c r="A46" s="3"/>
      <c r="B46" s="2"/>
      <c r="C46" s="2"/>
      <c r="D46" s="2"/>
      <c r="E46" s="2"/>
      <c r="F46" s="2"/>
      <c r="G46" s="2"/>
      <c r="H46" s="4" t="s">
        <v>3</v>
      </c>
      <c r="I46" s="8">
        <f>SUM(I10:I45)</f>
        <v>522000</v>
      </c>
      <c r="J46" s="3"/>
      <c r="K46" s="3"/>
      <c r="L46" s="3"/>
      <c r="M46" s="3"/>
      <c r="N46" s="3"/>
      <c r="O46" s="3"/>
      <c r="P46" s="4" t="s">
        <v>3</v>
      </c>
      <c r="Q46" s="8">
        <f>SUM(Q10:Q45)</f>
        <v>522000</v>
      </c>
    </row>
    <row r="47" spans="2:17" ht="12.75">
      <c r="B47" s="1"/>
      <c r="C47" s="1"/>
      <c r="Q47" s="26"/>
    </row>
    <row r="48" spans="1:17" ht="12.75">
      <c r="A48" s="29"/>
      <c r="B48" s="30"/>
      <c r="C48" s="31"/>
      <c r="D48" s="30"/>
      <c r="E48" s="30"/>
      <c r="F48" s="30"/>
      <c r="G48" s="30"/>
      <c r="P48" s="13" t="s">
        <v>8</v>
      </c>
      <c r="Q48" s="27">
        <f>Q46-I46</f>
        <v>0</v>
      </c>
    </row>
    <row r="49" spans="1:17" ht="12.75">
      <c r="A49" s="60"/>
      <c r="B49" s="60"/>
      <c r="C49" s="60"/>
      <c r="D49" s="60"/>
      <c r="E49" s="60"/>
      <c r="F49" s="60"/>
      <c r="G49" s="60"/>
      <c r="H49" t="s">
        <v>10</v>
      </c>
      <c r="Q49" s="28"/>
    </row>
    <row r="50" spans="1:8" ht="12.75">
      <c r="A50" s="56" t="s">
        <v>10</v>
      </c>
      <c r="B50" s="56"/>
      <c r="C50" s="56"/>
      <c r="D50" s="56"/>
      <c r="E50" s="56"/>
      <c r="F50" s="56"/>
      <c r="G50" s="56"/>
      <c r="H50" s="56"/>
    </row>
    <row r="52" spans="5:8" ht="12.75">
      <c r="E52" t="s">
        <v>10</v>
      </c>
      <c r="H52" t="s">
        <v>10</v>
      </c>
    </row>
  </sheetData>
  <sheetProtection/>
  <autoFilter ref="A9:Q46"/>
  <mergeCells count="11">
    <mergeCell ref="P3:Q3"/>
    <mergeCell ref="P4:Q4"/>
    <mergeCell ref="P5:Q5"/>
    <mergeCell ref="P6:Q6"/>
    <mergeCell ref="A49:G49"/>
    <mergeCell ref="P7:Q7"/>
    <mergeCell ref="B7:G7"/>
    <mergeCell ref="A7:A8"/>
    <mergeCell ref="J7:O7"/>
    <mergeCell ref="A50:H50"/>
    <mergeCell ref="H7:I7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PageLayoutView="0" workbookViewId="0" topLeftCell="A1">
      <selection activeCell="H7" sqref="H7:I7"/>
    </sheetView>
  </sheetViews>
  <sheetFormatPr defaultColWidth="9.00390625" defaultRowHeight="12.75"/>
  <cols>
    <col min="1" max="1" width="24.25390625" style="0" customWidth="1"/>
    <col min="2" max="2" width="4.125" style="0" customWidth="1"/>
    <col min="3" max="3" width="5.00390625" style="0" customWidth="1"/>
    <col min="4" max="4" width="8.00390625" style="0" customWidth="1"/>
    <col min="5" max="5" width="4.375" style="0" customWidth="1"/>
    <col min="6" max="6" width="5.125" style="0" customWidth="1"/>
    <col min="7" max="7" width="3.625" style="0" customWidth="1"/>
    <col min="8" max="8" width="27.375" style="0" customWidth="1"/>
    <col min="9" max="9" width="8.875" style="0" customWidth="1"/>
    <col min="10" max="10" width="4.125" style="0" customWidth="1"/>
    <col min="11" max="11" width="5.375" style="0" customWidth="1"/>
    <col min="12" max="12" width="8.125" style="0" customWidth="1"/>
    <col min="13" max="15" width="4.00390625" style="0" customWidth="1"/>
    <col min="16" max="16" width="28.375" style="0" customWidth="1"/>
    <col min="17" max="17" width="9.25390625" style="0" customWidth="1"/>
  </cols>
  <sheetData>
    <row r="3" spans="16:17" ht="12.75">
      <c r="P3" s="59" t="s">
        <v>45</v>
      </c>
      <c r="Q3" s="59"/>
    </row>
    <row r="4" spans="16:17" ht="12.75">
      <c r="P4" s="59" t="s">
        <v>58</v>
      </c>
      <c r="Q4" s="59"/>
    </row>
    <row r="5" spans="16:17" ht="12.75">
      <c r="P5" s="59" t="s">
        <v>9</v>
      </c>
      <c r="Q5" s="59"/>
    </row>
    <row r="6" spans="16:17" ht="12.75">
      <c r="P6" s="59" t="s">
        <v>57</v>
      </c>
      <c r="Q6" s="59"/>
    </row>
    <row r="7" spans="1:17" ht="12.75">
      <c r="A7" s="55" t="s">
        <v>26</v>
      </c>
      <c r="B7" s="44" t="s">
        <v>14</v>
      </c>
      <c r="C7" s="44"/>
      <c r="D7" s="44"/>
      <c r="E7" s="44"/>
      <c r="F7" s="44"/>
      <c r="G7" s="44"/>
      <c r="H7" s="57" t="s">
        <v>59</v>
      </c>
      <c r="I7" s="58"/>
      <c r="J7" s="44" t="s">
        <v>14</v>
      </c>
      <c r="K7" s="44"/>
      <c r="L7" s="44"/>
      <c r="M7" s="44"/>
      <c r="N7" s="44"/>
      <c r="O7" s="44"/>
      <c r="P7" s="54" t="s">
        <v>7</v>
      </c>
      <c r="Q7" s="54"/>
    </row>
    <row r="8" spans="1:17" ht="96">
      <c r="A8" s="55"/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15" t="s">
        <v>25</v>
      </c>
      <c r="I8" s="5" t="s">
        <v>2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15" t="s">
        <v>25</v>
      </c>
      <c r="Q8" s="5" t="s">
        <v>2</v>
      </c>
    </row>
    <row r="9" spans="1:17" ht="12.75">
      <c r="A9" s="15"/>
      <c r="B9" s="6"/>
      <c r="C9" s="6"/>
      <c r="D9" s="6"/>
      <c r="E9" s="6"/>
      <c r="F9" s="6"/>
      <c r="G9" s="6"/>
      <c r="H9" s="15"/>
      <c r="I9" s="5"/>
      <c r="J9" s="6"/>
      <c r="K9" s="6"/>
      <c r="L9" s="6"/>
      <c r="M9" s="6"/>
      <c r="N9" s="6"/>
      <c r="O9" s="6"/>
      <c r="P9" s="15"/>
      <c r="Q9" s="5"/>
    </row>
    <row r="10" spans="1:17" s="7" customFormat="1" ht="48">
      <c r="A10" s="6" t="str">
        <f>'[1]прилож №14 уч 1 4 кл'!B11</f>
        <v>Алак СОШ МКУ лицей</v>
      </c>
      <c r="B10" s="10" t="s">
        <v>5</v>
      </c>
      <c r="C10" s="10" t="s">
        <v>6</v>
      </c>
      <c r="D10" s="10" t="s">
        <v>55</v>
      </c>
      <c r="E10" s="10" t="s">
        <v>22</v>
      </c>
      <c r="F10" s="10" t="s">
        <v>24</v>
      </c>
      <c r="G10" s="10"/>
      <c r="H10" s="6" t="s">
        <v>54</v>
      </c>
      <c r="I10" s="43">
        <f>'[1]прилож №14 уч 1 4 кл'!H11</f>
        <v>239483</v>
      </c>
      <c r="J10" s="17"/>
      <c r="K10" s="17"/>
      <c r="L10" s="17"/>
      <c r="M10" s="17"/>
      <c r="N10" s="17"/>
      <c r="O10" s="17"/>
      <c r="P10" s="12"/>
      <c r="Q10" s="11"/>
    </row>
    <row r="11" spans="1:17" s="7" customFormat="1" ht="48">
      <c r="A11" s="6" t="str">
        <f>'[1]прилож №14 уч 1 4 кл'!B12</f>
        <v>Анди СОШ №1 МКУ</v>
      </c>
      <c r="B11" s="10" t="s">
        <v>5</v>
      </c>
      <c r="C11" s="10" t="s">
        <v>6</v>
      </c>
      <c r="D11" s="10" t="s">
        <v>55</v>
      </c>
      <c r="E11" s="10" t="s">
        <v>22</v>
      </c>
      <c r="F11" s="10" t="s">
        <v>24</v>
      </c>
      <c r="G11" s="10"/>
      <c r="H11" s="6" t="s">
        <v>54</v>
      </c>
      <c r="I11" s="43">
        <f>'[1]прилож №14 уч 1 4 кл'!H12</f>
        <v>291870</v>
      </c>
      <c r="J11" s="17"/>
      <c r="K11" s="17"/>
      <c r="L11" s="17"/>
      <c r="M11" s="17"/>
      <c r="N11" s="17"/>
      <c r="O11" s="17"/>
      <c r="P11" s="12"/>
      <c r="Q11" s="11"/>
    </row>
    <row r="12" spans="1:17" s="7" customFormat="1" ht="48">
      <c r="A12" s="6" t="str">
        <f>'[1]прилож №14 уч 1 4 кл'!B13</f>
        <v>Анди СОШ №2 МКУ</v>
      </c>
      <c r="B12" s="10" t="s">
        <v>5</v>
      </c>
      <c r="C12" s="10" t="s">
        <v>6</v>
      </c>
      <c r="D12" s="10" t="s">
        <v>55</v>
      </c>
      <c r="E12" s="10" t="s">
        <v>22</v>
      </c>
      <c r="F12" s="10" t="s">
        <v>24</v>
      </c>
      <c r="G12" s="10"/>
      <c r="H12" s="6" t="s">
        <v>54</v>
      </c>
      <c r="I12" s="43">
        <f>'[1]прилож №14 уч 1 4 кл'!H13</f>
        <v>304343</v>
      </c>
      <c r="J12" s="17"/>
      <c r="K12" s="17"/>
      <c r="L12" s="17"/>
      <c r="M12" s="17"/>
      <c r="N12" s="17"/>
      <c r="O12" s="17"/>
      <c r="P12" s="12"/>
      <c r="Q12" s="11"/>
    </row>
    <row r="13" spans="1:17" s="7" customFormat="1" ht="48">
      <c r="A13" s="6" t="str">
        <f>'[1]прилож №14 уч 1 4 кл'!B14</f>
        <v>Ансалта СОШ МКУ</v>
      </c>
      <c r="B13" s="10" t="s">
        <v>5</v>
      </c>
      <c r="C13" s="10" t="s">
        <v>6</v>
      </c>
      <c r="D13" s="10" t="s">
        <v>55</v>
      </c>
      <c r="E13" s="10" t="s">
        <v>22</v>
      </c>
      <c r="F13" s="10" t="s">
        <v>24</v>
      </c>
      <c r="G13" s="10"/>
      <c r="H13" s="6" t="s">
        <v>54</v>
      </c>
      <c r="I13" s="43">
        <f>'[1]прилож №14 уч 1 4 кл'!H14</f>
        <v>344257</v>
      </c>
      <c r="J13" s="17"/>
      <c r="K13" s="17"/>
      <c r="L13" s="17"/>
      <c r="M13" s="17"/>
      <c r="N13" s="17"/>
      <c r="O13" s="17"/>
      <c r="P13" s="12"/>
      <c r="Q13" s="11"/>
    </row>
    <row r="14" spans="1:17" s="7" customFormat="1" ht="48">
      <c r="A14" s="6" t="str">
        <f>'[1]прилож №14 уч 1 4 кл'!B15</f>
        <v>Ашали ООШ МКУ</v>
      </c>
      <c r="B14" s="10" t="s">
        <v>5</v>
      </c>
      <c r="C14" s="10" t="s">
        <v>6</v>
      </c>
      <c r="D14" s="10" t="s">
        <v>55</v>
      </c>
      <c r="E14" s="10" t="s">
        <v>22</v>
      </c>
      <c r="F14" s="10" t="s">
        <v>24</v>
      </c>
      <c r="G14" s="10"/>
      <c r="H14" s="6" t="s">
        <v>54</v>
      </c>
      <c r="I14" s="43">
        <f>'[1]прилож №14 уч 1 4 кл'!H15</f>
        <v>52387</v>
      </c>
      <c r="J14" s="17"/>
      <c r="K14" s="17"/>
      <c r="L14" s="17"/>
      <c r="M14" s="17"/>
      <c r="N14" s="17"/>
      <c r="O14" s="17"/>
      <c r="P14" s="12"/>
      <c r="Q14" s="11"/>
    </row>
    <row r="15" spans="1:17" s="7" customFormat="1" ht="48">
      <c r="A15" s="6" t="str">
        <f>'[1]прилож №14 уч 1 4 кл'!B16</f>
        <v>БСШ №1 МКУ</v>
      </c>
      <c r="B15" s="10" t="s">
        <v>5</v>
      </c>
      <c r="C15" s="10" t="s">
        <v>6</v>
      </c>
      <c r="D15" s="10" t="s">
        <v>55</v>
      </c>
      <c r="E15" s="10" t="s">
        <v>22</v>
      </c>
      <c r="F15" s="10" t="s">
        <v>24</v>
      </c>
      <c r="G15" s="10"/>
      <c r="H15" s="6" t="s">
        <v>54</v>
      </c>
      <c r="I15" s="43">
        <f>'[1]прилож №14 уч 1 4 кл'!H16</f>
        <v>536342</v>
      </c>
      <c r="J15" s="17"/>
      <c r="K15" s="17"/>
      <c r="L15" s="17"/>
      <c r="M15" s="17"/>
      <c r="N15" s="17"/>
      <c r="O15" s="17"/>
      <c r="P15" s="12"/>
      <c r="Q15" s="11"/>
    </row>
    <row r="16" spans="1:17" s="7" customFormat="1" ht="48">
      <c r="A16" s="6" t="str">
        <f>'[1]прилож №14 уч 1 4 кл'!B17</f>
        <v>БСШ №2 МКУ</v>
      </c>
      <c r="B16" s="10" t="s">
        <v>5</v>
      </c>
      <c r="C16" s="10" t="s">
        <v>6</v>
      </c>
      <c r="D16" s="10" t="s">
        <v>55</v>
      </c>
      <c r="E16" s="10" t="s">
        <v>22</v>
      </c>
      <c r="F16" s="10" t="s">
        <v>24</v>
      </c>
      <c r="G16" s="10"/>
      <c r="H16" s="6" t="s">
        <v>54</v>
      </c>
      <c r="I16" s="43">
        <f>'[1]прилож №14 уч 1 4 кл'!H17</f>
        <v>481460</v>
      </c>
      <c r="J16" s="17"/>
      <c r="K16" s="17"/>
      <c r="L16" s="17"/>
      <c r="M16" s="17"/>
      <c r="N16" s="17"/>
      <c r="O16" s="17"/>
      <c r="P16" s="12"/>
      <c r="Q16" s="11"/>
    </row>
    <row r="17" spans="1:17" s="7" customFormat="1" ht="48">
      <c r="A17" s="6" t="str">
        <f>'[1]прилож №14 уч 1 4 кл'!B18</f>
        <v>БСШ №3 МКУ</v>
      </c>
      <c r="B17" s="10" t="s">
        <v>5</v>
      </c>
      <c r="C17" s="10" t="s">
        <v>6</v>
      </c>
      <c r="D17" s="10" t="s">
        <v>55</v>
      </c>
      <c r="E17" s="10" t="s">
        <v>22</v>
      </c>
      <c r="F17" s="10" t="s">
        <v>24</v>
      </c>
      <c r="G17" s="10"/>
      <c r="H17" s="6" t="s">
        <v>54</v>
      </c>
      <c r="I17" s="43">
        <f>'[1]прилож №14 уч 1 4 кл'!H18</f>
        <v>157161</v>
      </c>
      <c r="J17" s="17"/>
      <c r="K17" s="17"/>
      <c r="L17" s="17"/>
      <c r="M17" s="17"/>
      <c r="N17" s="17"/>
      <c r="O17" s="17"/>
      <c r="P17" s="12"/>
      <c r="Q17" s="11"/>
    </row>
    <row r="18" spans="1:17" s="7" customFormat="1" ht="48">
      <c r="A18" s="6" t="str">
        <f>'[1]прилож №14 уч 1 4 кл'!B19</f>
        <v>Гагатли СОШ МКУ</v>
      </c>
      <c r="B18" s="10" t="s">
        <v>5</v>
      </c>
      <c r="C18" s="10" t="s">
        <v>6</v>
      </c>
      <c r="D18" s="10" t="s">
        <v>55</v>
      </c>
      <c r="E18" s="10" t="s">
        <v>22</v>
      </c>
      <c r="F18" s="10" t="s">
        <v>24</v>
      </c>
      <c r="G18" s="10"/>
      <c r="H18" s="6" t="s">
        <v>54</v>
      </c>
      <c r="I18" s="43">
        <f>'[1]прилож №14 уч 1 4 кл'!H19</f>
        <v>284386</v>
      </c>
      <c r="J18" s="17"/>
      <c r="K18" s="17"/>
      <c r="L18" s="17"/>
      <c r="M18" s="17"/>
      <c r="N18" s="17"/>
      <c r="O18" s="17"/>
      <c r="P18" s="12"/>
      <c r="Q18" s="11"/>
    </row>
    <row r="19" spans="1:17" s="7" customFormat="1" ht="48">
      <c r="A19" s="6" t="str">
        <f>'[1]прилож №14 уч 1 4 кл'!B20</f>
        <v>Годобери СОШ МКУ</v>
      </c>
      <c r="B19" s="10" t="s">
        <v>5</v>
      </c>
      <c r="C19" s="10" t="s">
        <v>6</v>
      </c>
      <c r="D19" s="10" t="s">
        <v>55</v>
      </c>
      <c r="E19" s="10" t="s">
        <v>22</v>
      </c>
      <c r="F19" s="10" t="s">
        <v>24</v>
      </c>
      <c r="G19" s="10"/>
      <c r="H19" s="6" t="s">
        <v>54</v>
      </c>
      <c r="I19" s="43">
        <f>'[1]прилож №14 уч 1 4 кл'!H20</f>
        <v>461503</v>
      </c>
      <c r="J19" s="17"/>
      <c r="K19" s="17"/>
      <c r="L19" s="17"/>
      <c r="M19" s="17"/>
      <c r="N19" s="17"/>
      <c r="O19" s="17"/>
      <c r="P19" s="12"/>
      <c r="Q19" s="11"/>
    </row>
    <row r="20" spans="1:17" s="7" customFormat="1" ht="48">
      <c r="A20" s="6" t="str">
        <f>'[1]прилож №14 уч 1 4 кл'!B21</f>
        <v>Зило СОШ МКУ</v>
      </c>
      <c r="B20" s="10" t="s">
        <v>5</v>
      </c>
      <c r="C20" s="10" t="s">
        <v>6</v>
      </c>
      <c r="D20" s="10" t="s">
        <v>55</v>
      </c>
      <c r="E20" s="10" t="s">
        <v>22</v>
      </c>
      <c r="F20" s="10" t="s">
        <v>24</v>
      </c>
      <c r="G20" s="10"/>
      <c r="H20" s="6" t="s">
        <v>54</v>
      </c>
      <c r="I20" s="43">
        <f>'[1]прилож №14 уч 1 4 кл'!H21</f>
        <v>82322</v>
      </c>
      <c r="J20" s="17"/>
      <c r="K20" s="17"/>
      <c r="L20" s="17"/>
      <c r="M20" s="17"/>
      <c r="N20" s="17"/>
      <c r="O20" s="17"/>
      <c r="P20" s="12"/>
      <c r="Q20" s="11"/>
    </row>
    <row r="21" spans="1:17" s="7" customFormat="1" ht="48">
      <c r="A21" s="6" t="str">
        <f>'[1]прилож №14 уч 1 4 кл'!B22</f>
        <v>Кванхидатли ООШ МКУ</v>
      </c>
      <c r="B21" s="10" t="s">
        <v>5</v>
      </c>
      <c r="C21" s="10" t="s">
        <v>6</v>
      </c>
      <c r="D21" s="10" t="s">
        <v>55</v>
      </c>
      <c r="E21" s="10" t="s">
        <v>22</v>
      </c>
      <c r="F21" s="10" t="s">
        <v>24</v>
      </c>
      <c r="G21" s="10"/>
      <c r="H21" s="6" t="s">
        <v>54</v>
      </c>
      <c r="I21" s="43">
        <f>'[1]прилож №14 уч 1 4 кл'!H22</f>
        <v>54881</v>
      </c>
      <c r="J21" s="17"/>
      <c r="K21" s="17"/>
      <c r="L21" s="17"/>
      <c r="M21" s="17"/>
      <c r="N21" s="17"/>
      <c r="O21" s="17"/>
      <c r="P21" s="12"/>
      <c r="Q21" s="11"/>
    </row>
    <row r="22" spans="1:17" s="7" customFormat="1" ht="48">
      <c r="A22" s="6" t="str">
        <f>'[1]прилож №14 уч 1 4 кл'!B23</f>
        <v>Миарсо СОШ МКУ</v>
      </c>
      <c r="B22" s="10" t="s">
        <v>5</v>
      </c>
      <c r="C22" s="10" t="s">
        <v>6</v>
      </c>
      <c r="D22" s="10" t="s">
        <v>55</v>
      </c>
      <c r="E22" s="10" t="s">
        <v>22</v>
      </c>
      <c r="F22" s="10" t="s">
        <v>24</v>
      </c>
      <c r="G22" s="10"/>
      <c r="H22" s="6" t="s">
        <v>54</v>
      </c>
      <c r="I22" s="43">
        <f>'[1]прилож №14 уч 1 4 кл'!H23</f>
        <v>187096</v>
      </c>
      <c r="J22" s="17"/>
      <c r="K22" s="17"/>
      <c r="L22" s="17"/>
      <c r="M22" s="17"/>
      <c r="N22" s="17"/>
      <c r="O22" s="17"/>
      <c r="P22" s="12"/>
      <c r="Q22" s="11"/>
    </row>
    <row r="23" spans="1:17" s="7" customFormat="1" ht="48">
      <c r="A23" s="6" t="str">
        <f>'[1]прилож №14 уч 1 4 кл'!B24</f>
        <v>Муни СОШ МКУ</v>
      </c>
      <c r="B23" s="10" t="s">
        <v>5</v>
      </c>
      <c r="C23" s="10" t="s">
        <v>6</v>
      </c>
      <c r="D23" s="10" t="s">
        <v>55</v>
      </c>
      <c r="E23" s="10" t="s">
        <v>22</v>
      </c>
      <c r="F23" s="10" t="s">
        <v>24</v>
      </c>
      <c r="G23" s="10"/>
      <c r="H23" s="6" t="s">
        <v>54</v>
      </c>
      <c r="I23" s="43">
        <f>'[1]прилож №14 уч 1 4 кл'!H24</f>
        <v>346751</v>
      </c>
      <c r="J23" s="17"/>
      <c r="K23" s="17"/>
      <c r="L23" s="17"/>
      <c r="M23" s="17"/>
      <c r="N23" s="17"/>
      <c r="O23" s="17"/>
      <c r="P23" s="12"/>
      <c r="Q23" s="11"/>
    </row>
    <row r="24" spans="1:17" s="7" customFormat="1" ht="48">
      <c r="A24" s="6" t="str">
        <f>'[1]прилож №14 уч 1 4 кл'!B25</f>
        <v>Ортоколо СОШ МКУ</v>
      </c>
      <c r="B24" s="10" t="s">
        <v>5</v>
      </c>
      <c r="C24" s="10" t="s">
        <v>6</v>
      </c>
      <c r="D24" s="10" t="s">
        <v>55</v>
      </c>
      <c r="E24" s="10" t="s">
        <v>22</v>
      </c>
      <c r="F24" s="10" t="s">
        <v>24</v>
      </c>
      <c r="G24" s="10"/>
      <c r="H24" s="6" t="s">
        <v>54</v>
      </c>
      <c r="I24" s="43">
        <f>'[1]прилож №14 уч 1 4 кл'!H25</f>
        <v>117247</v>
      </c>
      <c r="J24" s="17"/>
      <c r="K24" s="17"/>
      <c r="L24" s="17"/>
      <c r="M24" s="17"/>
      <c r="N24" s="17"/>
      <c r="O24" s="17"/>
      <c r="P24" s="12"/>
      <c r="Q24" s="11"/>
    </row>
    <row r="25" spans="1:17" s="7" customFormat="1" ht="48">
      <c r="A25" s="6" t="str">
        <f>'[1]прилож №14 уч 1 4 кл'!B26</f>
        <v>Рахата СОШ МКУ</v>
      </c>
      <c r="B25" s="10" t="s">
        <v>5</v>
      </c>
      <c r="C25" s="10" t="s">
        <v>6</v>
      </c>
      <c r="D25" s="10" t="s">
        <v>55</v>
      </c>
      <c r="E25" s="10" t="s">
        <v>22</v>
      </c>
      <c r="F25" s="10" t="s">
        <v>24</v>
      </c>
      <c r="G25" s="10"/>
      <c r="H25" s="6" t="s">
        <v>54</v>
      </c>
      <c r="I25" s="43">
        <f>'[1]прилож №14 уч 1 4 кл'!H26</f>
        <v>344257</v>
      </c>
      <c r="J25" s="17"/>
      <c r="K25" s="17"/>
      <c r="L25" s="17"/>
      <c r="M25" s="17"/>
      <c r="N25" s="17"/>
      <c r="O25" s="17"/>
      <c r="P25" s="12"/>
      <c r="Q25" s="11"/>
    </row>
    <row r="26" spans="1:17" s="7" customFormat="1" ht="48">
      <c r="A26" s="6" t="str">
        <f>'[1]прилож №14 уч 1 4 кл'!B27</f>
        <v>Риквани СОШ МКУ</v>
      </c>
      <c r="B26" s="10" t="s">
        <v>5</v>
      </c>
      <c r="C26" s="10" t="s">
        <v>6</v>
      </c>
      <c r="D26" s="10" t="s">
        <v>55</v>
      </c>
      <c r="E26" s="10" t="s">
        <v>22</v>
      </c>
      <c r="F26" s="10" t="s">
        <v>24</v>
      </c>
      <c r="G26" s="10"/>
      <c r="H26" s="6" t="s">
        <v>54</v>
      </c>
      <c r="I26" s="43">
        <f>'[1]прилож №14 уч 1 4 кл'!H27</f>
        <v>62365</v>
      </c>
      <c r="J26" s="17"/>
      <c r="K26" s="17"/>
      <c r="L26" s="17"/>
      <c r="M26" s="17"/>
      <c r="N26" s="17"/>
      <c r="O26" s="17"/>
      <c r="P26" s="12"/>
      <c r="Q26" s="11"/>
    </row>
    <row r="27" spans="1:17" s="7" customFormat="1" ht="48">
      <c r="A27" s="6" t="str">
        <f>'[1]прилож №14 уч 1 4 кл'!B28</f>
        <v>Тандо СОШ МКУ</v>
      </c>
      <c r="B27" s="10" t="s">
        <v>5</v>
      </c>
      <c r="C27" s="10" t="s">
        <v>6</v>
      </c>
      <c r="D27" s="10" t="s">
        <v>55</v>
      </c>
      <c r="E27" s="10" t="s">
        <v>22</v>
      </c>
      <c r="F27" s="10" t="s">
        <v>24</v>
      </c>
      <c r="G27" s="10"/>
      <c r="H27" s="6" t="s">
        <v>54</v>
      </c>
      <c r="I27" s="43">
        <f>'[1]прилож №14 уч 1 4 кл'!H28</f>
        <v>59871</v>
      </c>
      <c r="J27" s="17"/>
      <c r="K27" s="17"/>
      <c r="L27" s="17"/>
      <c r="M27" s="17"/>
      <c r="N27" s="17"/>
      <c r="O27" s="17"/>
      <c r="P27" s="12"/>
      <c r="Q27" s="11"/>
    </row>
    <row r="28" spans="1:17" s="7" customFormat="1" ht="48">
      <c r="A28" s="6" t="str">
        <f>'[1]прилож №14 уч 1 4 кл'!B29</f>
        <v>Тасута ООШ МКУ</v>
      </c>
      <c r="B28" s="10" t="s">
        <v>5</v>
      </c>
      <c r="C28" s="10" t="s">
        <v>6</v>
      </c>
      <c r="D28" s="10" t="s">
        <v>55</v>
      </c>
      <c r="E28" s="10" t="s">
        <v>22</v>
      </c>
      <c r="F28" s="10" t="s">
        <v>24</v>
      </c>
      <c r="G28" s="10"/>
      <c r="H28" s="6" t="s">
        <v>54</v>
      </c>
      <c r="I28" s="43">
        <f>'[1]прилож №14 уч 1 4 кл'!H29</f>
        <v>52387</v>
      </c>
      <c r="J28" s="17"/>
      <c r="K28" s="17"/>
      <c r="L28" s="17"/>
      <c r="M28" s="17"/>
      <c r="N28" s="17"/>
      <c r="O28" s="17"/>
      <c r="P28" s="12"/>
      <c r="Q28" s="11"/>
    </row>
    <row r="29" spans="1:17" s="7" customFormat="1" ht="48">
      <c r="A29" s="6" t="str">
        <f>'[1]прилож №14 уч 1 4 кл'!B30</f>
        <v>Тлох СОШ МКУ</v>
      </c>
      <c r="B29" s="10" t="s">
        <v>5</v>
      </c>
      <c r="C29" s="10" t="s">
        <v>6</v>
      </c>
      <c r="D29" s="10" t="s">
        <v>55</v>
      </c>
      <c r="E29" s="10" t="s">
        <v>22</v>
      </c>
      <c r="F29" s="10" t="s">
        <v>24</v>
      </c>
      <c r="G29" s="10"/>
      <c r="H29" s="6" t="s">
        <v>54</v>
      </c>
      <c r="I29" s="43">
        <f>'[1]прилож №14 уч 1 4 кл'!H30</f>
        <v>376687</v>
      </c>
      <c r="J29" s="17"/>
      <c r="K29" s="17"/>
      <c r="L29" s="17"/>
      <c r="M29" s="17"/>
      <c r="N29" s="17"/>
      <c r="O29" s="17"/>
      <c r="P29" s="12"/>
      <c r="Q29" s="11"/>
    </row>
    <row r="30" spans="1:17" s="7" customFormat="1" ht="48">
      <c r="A30" s="6" t="str">
        <f>'[1]прилож №14 уч 1 4 кл'!B31</f>
        <v>Хелетури СОШ МКУ</v>
      </c>
      <c r="B30" s="10" t="s">
        <v>5</v>
      </c>
      <c r="C30" s="10" t="s">
        <v>6</v>
      </c>
      <c r="D30" s="10" t="s">
        <v>55</v>
      </c>
      <c r="E30" s="10" t="s">
        <v>22</v>
      </c>
      <c r="F30" s="10" t="s">
        <v>24</v>
      </c>
      <c r="G30" s="10"/>
      <c r="H30" s="6" t="s">
        <v>54</v>
      </c>
      <c r="I30" s="43">
        <f>'[1]прилож №14 уч 1 4 кл'!H31</f>
        <v>42408</v>
      </c>
      <c r="J30" s="17"/>
      <c r="K30" s="17"/>
      <c r="L30" s="17"/>
      <c r="M30" s="17"/>
      <c r="N30" s="17"/>
      <c r="O30" s="17"/>
      <c r="P30" s="12"/>
      <c r="Q30" s="11"/>
    </row>
    <row r="31" spans="1:17" s="7" customFormat="1" ht="48">
      <c r="A31" s="6" t="str">
        <f>'[1]прилож №14 уч 1 4 кл'!B32</f>
        <v>Чанко СОШ МКУ</v>
      </c>
      <c r="B31" s="10" t="s">
        <v>5</v>
      </c>
      <c r="C31" s="10" t="s">
        <v>6</v>
      </c>
      <c r="D31" s="10" t="s">
        <v>55</v>
      </c>
      <c r="E31" s="10" t="s">
        <v>22</v>
      </c>
      <c r="F31" s="10" t="s">
        <v>24</v>
      </c>
      <c r="G31" s="10"/>
      <c r="H31" s="6" t="s">
        <v>54</v>
      </c>
      <c r="I31" s="43">
        <f>'[1]прилож №14 уч 1 4 кл'!H32</f>
        <v>67355</v>
      </c>
      <c r="J31" s="17"/>
      <c r="K31" s="17"/>
      <c r="L31" s="17"/>
      <c r="M31" s="17"/>
      <c r="N31" s="17"/>
      <c r="O31" s="17"/>
      <c r="P31" s="12"/>
      <c r="Q31" s="11"/>
    </row>
    <row r="32" spans="1:17" s="7" customFormat="1" ht="48">
      <c r="A32" s="6" t="str">
        <f>'[1]прилож №14 уч 1 4 кл'!B33</f>
        <v>Шодрода СОШ МКУ</v>
      </c>
      <c r="B32" s="10" t="s">
        <v>5</v>
      </c>
      <c r="C32" s="10" t="s">
        <v>6</v>
      </c>
      <c r="D32" s="10" t="s">
        <v>55</v>
      </c>
      <c r="E32" s="10" t="s">
        <v>22</v>
      </c>
      <c r="F32" s="10" t="s">
        <v>24</v>
      </c>
      <c r="G32" s="10"/>
      <c r="H32" s="6" t="s">
        <v>54</v>
      </c>
      <c r="I32" s="43">
        <f>'[1]прилож №14 уч 1 4 кл'!H33</f>
        <v>64860</v>
      </c>
      <c r="J32" s="17"/>
      <c r="K32" s="17"/>
      <c r="L32" s="17"/>
      <c r="M32" s="17"/>
      <c r="N32" s="17"/>
      <c r="O32" s="17"/>
      <c r="P32" s="12"/>
      <c r="Q32" s="11"/>
    </row>
    <row r="33" spans="1:17" s="7" customFormat="1" ht="48">
      <c r="A33" s="6" t="str">
        <f>'[1]прилож №14 уч 1 4 кл'!B34</f>
        <v>Инхело ООШ МКУ </v>
      </c>
      <c r="B33" s="10" t="s">
        <v>5</v>
      </c>
      <c r="C33" s="10" t="s">
        <v>6</v>
      </c>
      <c r="D33" s="10" t="s">
        <v>55</v>
      </c>
      <c r="E33" s="10" t="s">
        <v>22</v>
      </c>
      <c r="F33" s="10" t="s">
        <v>24</v>
      </c>
      <c r="G33" s="10"/>
      <c r="H33" s="6" t="s">
        <v>54</v>
      </c>
      <c r="I33" s="43">
        <f>'[1]прилож №14 уч 1 4 кл'!H34</f>
        <v>194580</v>
      </c>
      <c r="J33" s="17"/>
      <c r="K33" s="17"/>
      <c r="L33" s="17"/>
      <c r="M33" s="17"/>
      <c r="N33" s="17"/>
      <c r="O33" s="17"/>
      <c r="P33" s="12"/>
      <c r="Q33" s="11"/>
    </row>
    <row r="34" spans="1:17" s="7" customFormat="1" ht="48">
      <c r="A34" s="6" t="str">
        <f>'[1]прилож №14 уч 1 4 кл'!B35</f>
        <v>Кижани ООШ МКУ</v>
      </c>
      <c r="B34" s="10" t="s">
        <v>5</v>
      </c>
      <c r="C34" s="10" t="s">
        <v>6</v>
      </c>
      <c r="D34" s="10" t="s">
        <v>55</v>
      </c>
      <c r="E34" s="10" t="s">
        <v>22</v>
      </c>
      <c r="F34" s="10" t="s">
        <v>24</v>
      </c>
      <c r="G34" s="10"/>
      <c r="H34" s="6" t="s">
        <v>54</v>
      </c>
      <c r="I34" s="43">
        <f>'[1]прилож №14 уч 1 4 кл'!H35</f>
        <v>52387</v>
      </c>
      <c r="J34" s="17"/>
      <c r="K34" s="17"/>
      <c r="L34" s="17"/>
      <c r="M34" s="17"/>
      <c r="N34" s="17"/>
      <c r="O34" s="17"/>
      <c r="P34" s="12"/>
      <c r="Q34" s="11"/>
    </row>
    <row r="35" spans="1:17" s="7" customFormat="1" ht="48">
      <c r="A35" s="6" t="str">
        <f>'[1]прилож №14 уч 1 4 кл'!B36</f>
        <v>Беледи НОШ МКУ</v>
      </c>
      <c r="B35" s="10" t="s">
        <v>5</v>
      </c>
      <c r="C35" s="10" t="s">
        <v>6</v>
      </c>
      <c r="D35" s="10" t="s">
        <v>55</v>
      </c>
      <c r="E35" s="10" t="s">
        <v>22</v>
      </c>
      <c r="F35" s="10" t="s">
        <v>24</v>
      </c>
      <c r="G35" s="10"/>
      <c r="H35" s="6" t="s">
        <v>54</v>
      </c>
      <c r="I35" s="43">
        <f>'[1]прилож №14 уч 1 4 кл'!H36</f>
        <v>7484</v>
      </c>
      <c r="J35" s="17"/>
      <c r="K35" s="17"/>
      <c r="L35" s="17"/>
      <c r="M35" s="17"/>
      <c r="N35" s="17"/>
      <c r="O35" s="17"/>
      <c r="P35" s="12"/>
      <c r="Q35" s="11"/>
    </row>
    <row r="36" spans="1:17" s="7" customFormat="1" ht="48">
      <c r="A36" s="6" t="str">
        <f>'[1]прилож №14 уч 1 4 кл'!B37</f>
        <v>В-Алак НОШ МКУ</v>
      </c>
      <c r="B36" s="10" t="s">
        <v>5</v>
      </c>
      <c r="C36" s="10" t="s">
        <v>6</v>
      </c>
      <c r="D36" s="10" t="s">
        <v>55</v>
      </c>
      <c r="E36" s="10" t="s">
        <v>22</v>
      </c>
      <c r="F36" s="10" t="s">
        <v>24</v>
      </c>
      <c r="G36" s="10"/>
      <c r="H36" s="6" t="s">
        <v>54</v>
      </c>
      <c r="I36" s="43">
        <f>'[1]прилож №14 уч 1 4 кл'!H37</f>
        <v>9978</v>
      </c>
      <c r="J36" s="17"/>
      <c r="K36" s="17"/>
      <c r="L36" s="17"/>
      <c r="M36" s="17"/>
      <c r="N36" s="17"/>
      <c r="O36" s="17"/>
      <c r="P36" s="12"/>
      <c r="Q36" s="11"/>
    </row>
    <row r="37" spans="1:17" s="7" customFormat="1" ht="48">
      <c r="A37" s="6" t="str">
        <f>'[1]прилож №14 уч 1 4 кл'!B38</f>
        <v>Гунха НОШ МКУ</v>
      </c>
      <c r="B37" s="10" t="s">
        <v>5</v>
      </c>
      <c r="C37" s="10" t="s">
        <v>6</v>
      </c>
      <c r="D37" s="10" t="s">
        <v>55</v>
      </c>
      <c r="E37" s="10" t="s">
        <v>22</v>
      </c>
      <c r="F37" s="10" t="s">
        <v>24</v>
      </c>
      <c r="G37" s="10"/>
      <c r="H37" s="6" t="s">
        <v>54</v>
      </c>
      <c r="I37" s="43">
        <f>'[1]прилож №14 уч 1 4 кл'!H38</f>
        <v>42408</v>
      </c>
      <c r="J37" s="17"/>
      <c r="K37" s="17"/>
      <c r="L37" s="17"/>
      <c r="M37" s="17"/>
      <c r="N37" s="17"/>
      <c r="O37" s="17"/>
      <c r="P37" s="12"/>
      <c r="Q37" s="11"/>
    </row>
    <row r="38" spans="1:17" s="7" customFormat="1" ht="48">
      <c r="A38" s="6" t="str">
        <f>'[1]прилож №14 уч 1 4 кл'!B39</f>
        <v>Зибирхали НОШ МКУ</v>
      </c>
      <c r="B38" s="10" t="s">
        <v>5</v>
      </c>
      <c r="C38" s="10" t="s">
        <v>6</v>
      </c>
      <c r="D38" s="10" t="s">
        <v>55</v>
      </c>
      <c r="E38" s="10" t="s">
        <v>22</v>
      </c>
      <c r="F38" s="10" t="s">
        <v>24</v>
      </c>
      <c r="G38" s="10"/>
      <c r="H38" s="6" t="s">
        <v>54</v>
      </c>
      <c r="I38" s="43">
        <f>'[1]прилож №14 уч 1 4 кл'!H39</f>
        <v>7484</v>
      </c>
      <c r="J38" s="17"/>
      <c r="K38" s="17"/>
      <c r="L38" s="17"/>
      <c r="M38" s="17"/>
      <c r="N38" s="17"/>
      <c r="O38" s="17"/>
      <c r="P38" s="12"/>
      <c r="Q38" s="11"/>
    </row>
    <row r="39" spans="1:17" s="7" customFormat="1" ht="48">
      <c r="A39" s="6" t="str">
        <f>'[1]прилож №14 уч 1 4 кл'!B40</f>
        <v>Н-Алак НОШ МКУ</v>
      </c>
      <c r="B39" s="10" t="s">
        <v>5</v>
      </c>
      <c r="C39" s="10" t="s">
        <v>6</v>
      </c>
      <c r="D39" s="10" t="s">
        <v>55</v>
      </c>
      <c r="E39" s="10" t="s">
        <v>22</v>
      </c>
      <c r="F39" s="10" t="s">
        <v>24</v>
      </c>
      <c r="G39" s="10"/>
      <c r="H39" s="6" t="s">
        <v>54</v>
      </c>
      <c r="I39" s="43">
        <f>'[1]прилож №14 уч 1 4 кл'!H40</f>
        <v>27441</v>
      </c>
      <c r="J39" s="17"/>
      <c r="K39" s="17"/>
      <c r="L39" s="17"/>
      <c r="M39" s="17"/>
      <c r="N39" s="17"/>
      <c r="O39" s="17"/>
      <c r="P39" s="12"/>
      <c r="Q39" s="11"/>
    </row>
    <row r="40" spans="1:17" s="7" customFormat="1" ht="48">
      <c r="A40" s="6" t="str">
        <f>'[1]прилож №14 уч 1 4 кл'!B41</f>
        <v>Шиворта НОШ МКУ</v>
      </c>
      <c r="B40" s="10" t="s">
        <v>5</v>
      </c>
      <c r="C40" s="10" t="s">
        <v>6</v>
      </c>
      <c r="D40" s="10" t="s">
        <v>55</v>
      </c>
      <c r="E40" s="10" t="s">
        <v>22</v>
      </c>
      <c r="F40" s="10" t="s">
        <v>24</v>
      </c>
      <c r="G40" s="10"/>
      <c r="H40" s="6" t="s">
        <v>54</v>
      </c>
      <c r="I40" s="43">
        <f>'[1]прилож №14 уч 1 4 кл'!H41</f>
        <v>27441</v>
      </c>
      <c r="J40" s="17"/>
      <c r="K40" s="17"/>
      <c r="L40" s="17"/>
      <c r="M40" s="17"/>
      <c r="N40" s="17"/>
      <c r="O40" s="17"/>
      <c r="P40" s="12"/>
      <c r="Q40" s="11"/>
    </row>
    <row r="41" spans="1:17" ht="12.75">
      <c r="A41" s="3"/>
      <c r="B41" s="2"/>
      <c r="C41" s="2"/>
      <c r="D41" s="2"/>
      <c r="E41" s="2"/>
      <c r="F41" s="2"/>
      <c r="G41" s="2"/>
      <c r="H41" s="4" t="s">
        <v>3</v>
      </c>
      <c r="I41" s="8">
        <f>SUM(I10:I40)</f>
        <v>5380882</v>
      </c>
      <c r="J41" s="3"/>
      <c r="K41" s="3"/>
      <c r="L41" s="3"/>
      <c r="M41" s="3"/>
      <c r="N41" s="3"/>
      <c r="O41" s="3"/>
      <c r="P41" s="4" t="s">
        <v>3</v>
      </c>
      <c r="Q41" s="8">
        <f>SUM(Q10:Q40)</f>
        <v>0</v>
      </c>
    </row>
    <row r="42" spans="2:17" ht="12.75">
      <c r="B42" s="1"/>
      <c r="C42" s="1"/>
      <c r="Q42" s="26"/>
    </row>
    <row r="43" spans="1:17" ht="12.75">
      <c r="A43" s="29"/>
      <c r="B43" s="30"/>
      <c r="C43" s="31"/>
      <c r="D43" s="30"/>
      <c r="E43" s="30"/>
      <c r="F43" s="30"/>
      <c r="G43" s="30"/>
      <c r="P43" s="13" t="s">
        <v>8</v>
      </c>
      <c r="Q43" s="27">
        <f>Q41-I41</f>
        <v>-5380882</v>
      </c>
    </row>
    <row r="44" spans="1:17" ht="12.75">
      <c r="A44" s="60" t="s">
        <v>53</v>
      </c>
      <c r="B44" s="60"/>
      <c r="C44" s="60"/>
      <c r="D44" s="60"/>
      <c r="E44" s="60"/>
      <c r="F44" s="60"/>
      <c r="G44" s="60"/>
      <c r="H44" t="s">
        <v>10</v>
      </c>
      <c r="Q44" s="28"/>
    </row>
    <row r="45" spans="1:8" ht="12.75">
      <c r="A45" s="60" t="s">
        <v>56</v>
      </c>
      <c r="B45" s="60"/>
      <c r="C45" s="60"/>
      <c r="D45" s="60"/>
      <c r="E45" s="60"/>
      <c r="F45" s="60"/>
      <c r="G45" s="60"/>
      <c r="H45" s="60"/>
    </row>
    <row r="47" spans="5:8" ht="12.75">
      <c r="E47" t="s">
        <v>10</v>
      </c>
      <c r="H47" t="s">
        <v>10</v>
      </c>
    </row>
  </sheetData>
  <sheetProtection/>
  <autoFilter ref="A9:Q41"/>
  <mergeCells count="11">
    <mergeCell ref="H7:I7"/>
    <mergeCell ref="J7:O7"/>
    <mergeCell ref="P7:Q7"/>
    <mergeCell ref="A44:G44"/>
    <mergeCell ref="A45:H45"/>
    <mergeCell ref="P3:Q3"/>
    <mergeCell ref="P4:Q4"/>
    <mergeCell ref="P5:Q5"/>
    <mergeCell ref="P6:Q6"/>
    <mergeCell ref="A7:A8"/>
    <mergeCell ref="B7:G7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Абдула</cp:lastModifiedBy>
  <cp:lastPrinted>2015-02-05T10:44:15Z</cp:lastPrinted>
  <dcterms:created xsi:type="dcterms:W3CDTF">2012-02-03T06:54:39Z</dcterms:created>
  <dcterms:modified xsi:type="dcterms:W3CDTF">2015-02-09T07:26:07Z</dcterms:modified>
  <cp:category/>
  <cp:version/>
  <cp:contentType/>
  <cp:contentStatus/>
</cp:coreProperties>
</file>