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520" tabRatio="966" activeTab="0"/>
  </bookViews>
  <sheets>
    <sheet name="август кредит прил №1" sheetId="1" r:id="rId1"/>
    <sheet name="изм (акцизы) прил 2 август" sheetId="2" r:id="rId2"/>
    <sheet name="Лист1" sheetId="3" r:id="rId3"/>
  </sheets>
  <definedNames>
    <definedName name="_xlnm._FilterDatabase" localSheetId="0" hidden="1">'август кредит прил №1'!$A$8:$Q$31</definedName>
    <definedName name="_xlnm.Print_Area" localSheetId="0">'август кредит прил №1'!$A$1:$Q$30</definedName>
  </definedNames>
  <calcPr fullCalcOnLoad="1" refMode="R1C1"/>
</workbook>
</file>

<file path=xl/sharedStrings.xml><?xml version="1.0" encoding="utf-8"?>
<sst xmlns="http://schemas.openxmlformats.org/spreadsheetml/2006/main" count="208" uniqueCount="92">
  <si>
    <t>001</t>
  </si>
  <si>
    <t>0104</t>
  </si>
  <si>
    <t>Сумма</t>
  </si>
  <si>
    <t>Итого:</t>
  </si>
  <si>
    <t>400</t>
  </si>
  <si>
    <t>0702</t>
  </si>
  <si>
    <t>Уменьшит</t>
  </si>
  <si>
    <t>Увеличить</t>
  </si>
  <si>
    <t>откл</t>
  </si>
  <si>
    <t>0801</t>
  </si>
  <si>
    <t>МР "Ботлихский район"</t>
  </si>
  <si>
    <t xml:space="preserve"> </t>
  </si>
  <si>
    <t>приложение №2</t>
  </si>
  <si>
    <t>приложение №1</t>
  </si>
  <si>
    <t>Код по бюджетной классификации</t>
  </si>
  <si>
    <t>главы</t>
  </si>
  <si>
    <t>раздела, подраздела</t>
  </si>
  <si>
    <t>целевой статьи</t>
  </si>
  <si>
    <t>вида расходов</t>
  </si>
  <si>
    <t>операционного сектора</t>
  </si>
  <si>
    <t>цели</t>
  </si>
  <si>
    <t>Примечание</t>
  </si>
  <si>
    <t>Наименование МКУ</t>
  </si>
  <si>
    <t>0701</t>
  </si>
  <si>
    <t>1101</t>
  </si>
  <si>
    <t>0409</t>
  </si>
  <si>
    <t>АМР "Ботлихский район"</t>
  </si>
  <si>
    <r>
      <t>Примечание</t>
    </r>
    <r>
      <rPr>
        <i/>
        <sz val="8"/>
        <rFont val="Arial Cyr"/>
        <family val="0"/>
      </rPr>
      <t xml:space="preserve">: </t>
    </r>
  </si>
  <si>
    <t>к решению Собрания депутатов</t>
  </si>
  <si>
    <t>Всего</t>
  </si>
  <si>
    <t>МКОУ "Годоберинская СОШ"</t>
  </si>
  <si>
    <t>МКУ "Районный центр культуры и досуга"</t>
  </si>
  <si>
    <t>МКОУ "Рахатинская СОШ"</t>
  </si>
  <si>
    <t>0111</t>
  </si>
  <si>
    <t>992</t>
  </si>
  <si>
    <t>0503</t>
  </si>
  <si>
    <t>450</t>
  </si>
  <si>
    <t>0113</t>
  </si>
  <si>
    <t>480</t>
  </si>
  <si>
    <t>1105</t>
  </si>
  <si>
    <t>Наименование учреждения</t>
  </si>
  <si>
    <t>УФ и Э АМР "Ботлихский район"</t>
  </si>
  <si>
    <t>операционного сек тора</t>
  </si>
  <si>
    <t>МКДОУ "Детсад "Родничок" с. Ботлих</t>
  </si>
  <si>
    <t>За счет кредита</t>
  </si>
  <si>
    <t>№ 1</t>
  </si>
  <si>
    <t>0703</t>
  </si>
  <si>
    <t>На приобретение оборудования, инвентаря.</t>
  </si>
  <si>
    <t>На представительские расходы</t>
  </si>
  <si>
    <t xml:space="preserve">УФ и Э АМР "Ботлихский район" </t>
  </si>
  <si>
    <t>МКУ "Ботлихская районная центральная библиотека"</t>
  </si>
  <si>
    <t>На текущий ремонт внутри сельского моста с. Гагатли, возле дома Кадирова Ахмедрасула  (Осн-е письмо главы РА №01-36-135 от 6 марта 2017 г).</t>
  </si>
  <si>
    <t>На ремонт здании бурочного артеля, переданной на баланс Рахатинской школы</t>
  </si>
  <si>
    <t>На ремонт здании Рахатинской школы</t>
  </si>
  <si>
    <t>На приобретение оборудования, мебели</t>
  </si>
  <si>
    <t>На текущий ремонт здании после пожара</t>
  </si>
  <si>
    <t>На пополнение резервного фонда главы администрации района</t>
  </si>
  <si>
    <t>На уплату штрафа (судебое решение)</t>
  </si>
  <si>
    <t>Иние субсидии на ремонт канализации (долг МБУ ЖКХ).</t>
  </si>
  <si>
    <t>МКУ "Физкультурно-оздорови-тельный комплекс "Ботлих"</t>
  </si>
  <si>
    <t>На приобретение огородительной сетки.</t>
  </si>
  <si>
    <t>На проведение культурных мероприятий</t>
  </si>
  <si>
    <t>На поощрение отличивщихся спортсменов</t>
  </si>
  <si>
    <t>МКУДО "Ботлихская районная ДЮСШ"</t>
  </si>
  <si>
    <t>На проведение физкультурных мероприятий</t>
  </si>
  <si>
    <t>На приобретения стройматериала (досок для пола).</t>
  </si>
  <si>
    <t>На приобретение информационной системы (technocad).</t>
  </si>
  <si>
    <t>На текущий ремонт внутри сельской дороги с. Гагатли, на участке от дома Абакарова Б. до моста "Бич1онаб инцци" (Осн-е письмо главы РА №01-36-135 от 6 марта 2017 г).</t>
  </si>
  <si>
    <t>МКОУ "Ансалтинская СОШ"</t>
  </si>
  <si>
    <t>Заработная плата технического персонала, за период август-декабрь 2017 года, из-за передачи штатных единиц  технического персонала в МКУ "Хозяйственная служба"</t>
  </si>
  <si>
    <t>начисление на заработную плату технического персонала, за период август-декабрь 2017 года, из-за передачи штатных единиц  технического персонала в МКУ "Хозяйственная служба"</t>
  </si>
  <si>
    <t>МКУ "Управление культуры"</t>
  </si>
  <si>
    <t>приложение №3</t>
  </si>
  <si>
    <t>9900080020</t>
  </si>
  <si>
    <t>111</t>
  </si>
  <si>
    <t>211</t>
  </si>
  <si>
    <t>МКУ "Хозяйственная  служба"</t>
  </si>
  <si>
    <t>начисление на заработную плату технического персонала, за период август-декабрь 2017 года, из-за передачи штатных единиц  технического персонала в МКУ "Ботлихская районная  центральная библиотека" и МКУ "Управление  культуры"</t>
  </si>
  <si>
    <t>Заработная плата технического персонала, за период август-декабрь 2017 года, из-за передачи штатных единиц  технического персонала в МКУ "Ботлихская районная центральная библиотека и МКУ "Управление  культуры"</t>
  </si>
  <si>
    <t>МКДОУ "Детсад "Ласточка"                с. Рахата</t>
  </si>
  <si>
    <t>Приобретение  Котельно-печного топлива  МКДОУ "Ясли сад" "Ласточка" с. Рахата</t>
  </si>
  <si>
    <t>На ремонт  котельной в МКДОУ "Ясли сад "Ласточка" с.Рахата</t>
  </si>
  <si>
    <t>код цели</t>
  </si>
  <si>
    <t>МКУ "Районная вещательная компания "Ботлих"</t>
  </si>
  <si>
    <t>1201</t>
  </si>
  <si>
    <t>Прочие  выплаты</t>
  </si>
  <si>
    <t>Прочие расходы</t>
  </si>
  <si>
    <t>Увеличение стоимости мат. Запасов</t>
  </si>
  <si>
    <t>Прочие услуги</t>
  </si>
  <si>
    <t>На приобретение парадной спортивной формы и атрибутики для художественного номера</t>
  </si>
  <si>
    <t>от 10 августа 2017г №1</t>
  </si>
  <si>
    <t>от10 августа 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</si>
</sst>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top" wrapText="1"/>
      <protection/>
    </xf>
    <xf numFmtId="4" fontId="34" fillId="2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3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/>
    </xf>
    <xf numFmtId="49" fontId="3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49" fontId="8" fillId="31" borderId="11" xfId="0" applyNumberFormat="1" applyFont="1" applyFill="1" applyBorder="1" applyAlignment="1">
      <alignment horizontal="right" vertical="center"/>
    </xf>
    <xf numFmtId="49" fontId="8" fillId="31" borderId="11" xfId="0" applyNumberFormat="1" applyFont="1" applyFill="1" applyBorder="1" applyAlignment="1">
      <alignment horizontal="right" vertical="center" shrinkToFit="1"/>
    </xf>
    <xf numFmtId="49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/>
    </xf>
    <xf numFmtId="1" fontId="8" fillId="31" borderId="11" xfId="0" applyNumberFormat="1" applyFont="1" applyFill="1" applyBorder="1" applyAlignment="1">
      <alignment horizontal="right" vertical="center"/>
    </xf>
    <xf numFmtId="1" fontId="8" fillId="0" borderId="11" xfId="0" applyNumberFormat="1" applyFont="1" applyBorder="1" applyAlignment="1">
      <alignment/>
    </xf>
    <xf numFmtId="1" fontId="8" fillId="0" borderId="11" xfId="0" applyNumberFormat="1" applyFont="1" applyFill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39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7"/>
  <sheetViews>
    <sheetView tabSelected="1" zoomScalePageLayoutView="0" workbookViewId="0" topLeftCell="A1">
      <selection activeCell="P4" sqref="P4:Q4"/>
    </sheetView>
  </sheetViews>
  <sheetFormatPr defaultColWidth="9.00390625" defaultRowHeight="12.75"/>
  <cols>
    <col min="1" max="1" width="26.375" style="0" customWidth="1"/>
    <col min="2" max="2" width="3.25390625" style="0" customWidth="1"/>
    <col min="3" max="3" width="4.125" style="0" customWidth="1"/>
    <col min="4" max="4" width="10.625" style="0" customWidth="1"/>
    <col min="5" max="5" width="4.375" style="0" customWidth="1"/>
    <col min="6" max="6" width="5.125" style="0" customWidth="1"/>
    <col min="7" max="7" width="2.75390625" style="0" customWidth="1"/>
    <col min="8" max="8" width="31.875" style="0" customWidth="1"/>
    <col min="9" max="9" width="8.375" style="0" customWidth="1"/>
    <col min="10" max="10" width="4.125" style="0" customWidth="1"/>
    <col min="11" max="11" width="4.875" style="0" customWidth="1"/>
    <col min="12" max="12" width="11.75390625" style="0" customWidth="1"/>
    <col min="13" max="13" width="4.00390625" style="0" customWidth="1"/>
    <col min="14" max="14" width="4.625" style="0" customWidth="1"/>
    <col min="15" max="15" width="3.00390625" style="0" customWidth="1"/>
    <col min="16" max="16" width="27.375" style="0" customWidth="1"/>
    <col min="17" max="17" width="10.125" style="0" customWidth="1"/>
  </cols>
  <sheetData>
    <row r="1" spans="4:17" ht="12.75"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2" t="s">
        <v>13</v>
      </c>
      <c r="Q1" s="62"/>
    </row>
    <row r="2" spans="4:17" ht="12.75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2" t="s">
        <v>28</v>
      </c>
      <c r="Q2" s="62"/>
    </row>
    <row r="3" spans="1:17" ht="12.75">
      <c r="A3" t="s">
        <v>11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2" t="s">
        <v>10</v>
      </c>
      <c r="Q3" s="62"/>
    </row>
    <row r="4" spans="4:17" ht="12.75">
      <c r="D4" s="65" t="s">
        <v>11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2" t="s">
        <v>91</v>
      </c>
      <c r="Q4" s="62"/>
    </row>
    <row r="5" spans="16:17" ht="12.75">
      <c r="P5" s="63" t="s">
        <v>45</v>
      </c>
      <c r="Q5" s="63"/>
    </row>
    <row r="6" spans="1:17" ht="12.75">
      <c r="A6" s="66" t="s">
        <v>22</v>
      </c>
      <c r="B6" s="67" t="s">
        <v>14</v>
      </c>
      <c r="C6" s="67"/>
      <c r="D6" s="67"/>
      <c r="E6" s="67"/>
      <c r="F6" s="67"/>
      <c r="G6" s="67"/>
      <c r="H6" s="68" t="s">
        <v>6</v>
      </c>
      <c r="I6" s="69"/>
      <c r="J6" s="67" t="s">
        <v>14</v>
      </c>
      <c r="K6" s="67"/>
      <c r="L6" s="67"/>
      <c r="M6" s="67"/>
      <c r="N6" s="67"/>
      <c r="O6" s="67"/>
      <c r="P6" s="70" t="s">
        <v>7</v>
      </c>
      <c r="Q6" s="70"/>
    </row>
    <row r="7" spans="1:17" ht="84">
      <c r="A7" s="66"/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82</v>
      </c>
      <c r="H7" s="7" t="s">
        <v>21</v>
      </c>
      <c r="I7" s="1" t="s">
        <v>2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42</v>
      </c>
      <c r="O7" s="2" t="s">
        <v>82</v>
      </c>
      <c r="P7" s="7" t="s">
        <v>21</v>
      </c>
      <c r="Q7" s="1" t="s">
        <v>2</v>
      </c>
    </row>
    <row r="8" spans="1:17" ht="12.75">
      <c r="A8" s="7"/>
      <c r="B8" s="2"/>
      <c r="C8" s="2"/>
      <c r="D8" s="2"/>
      <c r="E8" s="2"/>
      <c r="F8" s="2"/>
      <c r="G8" s="2"/>
      <c r="H8" s="7"/>
      <c r="I8" s="1"/>
      <c r="J8" s="2"/>
      <c r="K8" s="2"/>
      <c r="L8" s="2"/>
      <c r="M8" s="2"/>
      <c r="N8" s="2"/>
      <c r="O8" s="2"/>
      <c r="P8" s="7"/>
      <c r="Q8" s="1"/>
    </row>
    <row r="9" spans="1:17" s="3" customFormat="1" ht="36">
      <c r="A9" s="15" t="s">
        <v>26</v>
      </c>
      <c r="B9" s="32"/>
      <c r="C9" s="32"/>
      <c r="D9" s="32"/>
      <c r="E9" s="32"/>
      <c r="F9" s="31"/>
      <c r="G9" s="32"/>
      <c r="H9" s="22"/>
      <c r="I9" s="34"/>
      <c r="J9" s="36" t="s">
        <v>0</v>
      </c>
      <c r="K9" s="36" t="s">
        <v>5</v>
      </c>
      <c r="L9" s="35">
        <v>9900070020</v>
      </c>
      <c r="M9" s="35">
        <v>244</v>
      </c>
      <c r="N9" s="35">
        <v>225</v>
      </c>
      <c r="O9" s="14"/>
      <c r="P9" s="39" t="s">
        <v>52</v>
      </c>
      <c r="Q9" s="38">
        <v>1100700</v>
      </c>
    </row>
    <row r="10" spans="1:17" ht="24">
      <c r="A10" s="15" t="s">
        <v>32</v>
      </c>
      <c r="B10" s="32"/>
      <c r="C10" s="32"/>
      <c r="D10" s="32"/>
      <c r="E10" s="32"/>
      <c r="F10" s="31"/>
      <c r="G10" s="32"/>
      <c r="H10" s="22"/>
      <c r="I10" s="34"/>
      <c r="J10" s="36" t="s">
        <v>4</v>
      </c>
      <c r="K10" s="36" t="s">
        <v>5</v>
      </c>
      <c r="L10" s="35">
        <v>9900070020</v>
      </c>
      <c r="M10" s="35">
        <v>244</v>
      </c>
      <c r="N10" s="35">
        <v>225</v>
      </c>
      <c r="O10" s="14"/>
      <c r="P10" s="39" t="s">
        <v>53</v>
      </c>
      <c r="Q10" s="4">
        <v>70000</v>
      </c>
    </row>
    <row r="11" spans="1:17" ht="40.5" customHeight="1">
      <c r="A11" s="15" t="s">
        <v>26</v>
      </c>
      <c r="B11" s="32"/>
      <c r="C11" s="32"/>
      <c r="D11" s="32"/>
      <c r="E11" s="32"/>
      <c r="F11" s="31"/>
      <c r="G11" s="32"/>
      <c r="H11" s="22"/>
      <c r="I11" s="34"/>
      <c r="J11" s="36" t="s">
        <v>0</v>
      </c>
      <c r="K11" s="36" t="s">
        <v>5</v>
      </c>
      <c r="L11" s="35">
        <v>9900070020</v>
      </c>
      <c r="M11" s="35">
        <v>244</v>
      </c>
      <c r="N11" s="35">
        <v>310</v>
      </c>
      <c r="O11" s="2"/>
      <c r="P11" s="11" t="s">
        <v>54</v>
      </c>
      <c r="Q11" s="4">
        <v>2265500</v>
      </c>
    </row>
    <row r="12" spans="1:17" ht="39.75" customHeight="1">
      <c r="A12" s="15" t="s">
        <v>68</v>
      </c>
      <c r="B12" s="32"/>
      <c r="C12" s="32"/>
      <c r="D12" s="32"/>
      <c r="E12" s="32"/>
      <c r="F12" s="31"/>
      <c r="G12" s="32"/>
      <c r="H12" s="22"/>
      <c r="I12" s="34"/>
      <c r="J12" s="36" t="s">
        <v>4</v>
      </c>
      <c r="K12" s="36" t="s">
        <v>5</v>
      </c>
      <c r="L12" s="35">
        <v>9900070020</v>
      </c>
      <c r="M12" s="35">
        <v>244</v>
      </c>
      <c r="N12" s="35">
        <v>310</v>
      </c>
      <c r="O12" s="2"/>
      <c r="P12" s="11" t="s">
        <v>89</v>
      </c>
      <c r="Q12" s="4">
        <v>54500</v>
      </c>
    </row>
    <row r="13" spans="1:17" ht="24">
      <c r="A13" s="30" t="s">
        <v>26</v>
      </c>
      <c r="B13" s="2"/>
      <c r="C13" s="2"/>
      <c r="D13" s="2"/>
      <c r="E13" s="2"/>
      <c r="F13" s="2"/>
      <c r="G13" s="2"/>
      <c r="H13" s="7"/>
      <c r="I13" s="1"/>
      <c r="J13" s="5" t="s">
        <v>0</v>
      </c>
      <c r="K13" s="5" t="s">
        <v>1</v>
      </c>
      <c r="L13" s="2">
        <v>9900010040</v>
      </c>
      <c r="M13" s="2">
        <v>244</v>
      </c>
      <c r="N13" s="2">
        <v>225</v>
      </c>
      <c r="O13" s="2"/>
      <c r="P13" s="11" t="s">
        <v>55</v>
      </c>
      <c r="Q13" s="4">
        <v>1307000</v>
      </c>
    </row>
    <row r="14" spans="1:17" ht="36">
      <c r="A14" s="30" t="s">
        <v>26</v>
      </c>
      <c r="B14" s="2"/>
      <c r="C14" s="2"/>
      <c r="D14" s="2"/>
      <c r="E14" s="2"/>
      <c r="F14" s="2"/>
      <c r="G14" s="2"/>
      <c r="H14" s="7"/>
      <c r="I14" s="1"/>
      <c r="J14" s="5" t="s">
        <v>0</v>
      </c>
      <c r="K14" s="5" t="s">
        <v>33</v>
      </c>
      <c r="L14" s="2">
        <v>9900010070</v>
      </c>
      <c r="M14" s="2">
        <v>870</v>
      </c>
      <c r="N14" s="2">
        <v>290</v>
      </c>
      <c r="O14" s="2"/>
      <c r="P14" s="11" t="s">
        <v>56</v>
      </c>
      <c r="Q14" s="4">
        <v>300000</v>
      </c>
    </row>
    <row r="15" spans="1:17" ht="36">
      <c r="A15" s="30" t="s">
        <v>26</v>
      </c>
      <c r="B15" s="32"/>
      <c r="C15" s="32"/>
      <c r="D15" s="22"/>
      <c r="E15" s="22"/>
      <c r="F15" s="22"/>
      <c r="G15" s="22"/>
      <c r="H15" s="30"/>
      <c r="I15" s="33"/>
      <c r="J15" s="32" t="s">
        <v>0</v>
      </c>
      <c r="K15" s="32" t="s">
        <v>37</v>
      </c>
      <c r="L15" s="22">
        <v>9900010040</v>
      </c>
      <c r="M15" s="22">
        <v>244</v>
      </c>
      <c r="N15" s="22">
        <v>310</v>
      </c>
      <c r="O15" s="22"/>
      <c r="P15" s="11" t="s">
        <v>66</v>
      </c>
      <c r="Q15" s="37">
        <v>23000</v>
      </c>
    </row>
    <row r="16" spans="1:17" ht="24">
      <c r="A16" s="30" t="s">
        <v>26</v>
      </c>
      <c r="B16" s="32"/>
      <c r="C16" s="32"/>
      <c r="D16" s="22"/>
      <c r="E16" s="22"/>
      <c r="F16" s="22"/>
      <c r="G16" s="22"/>
      <c r="H16" s="30"/>
      <c r="I16" s="33"/>
      <c r="J16" s="32" t="s">
        <v>0</v>
      </c>
      <c r="K16" s="32" t="s">
        <v>1</v>
      </c>
      <c r="L16" s="22">
        <v>9900010040</v>
      </c>
      <c r="M16" s="22">
        <v>244</v>
      </c>
      <c r="N16" s="22">
        <v>226</v>
      </c>
      <c r="O16" s="22"/>
      <c r="P16" s="11" t="s">
        <v>48</v>
      </c>
      <c r="Q16" s="37">
        <v>25300</v>
      </c>
    </row>
    <row r="17" spans="1:17" ht="24">
      <c r="A17" s="15" t="s">
        <v>30</v>
      </c>
      <c r="B17" s="32"/>
      <c r="C17" s="32"/>
      <c r="D17" s="32"/>
      <c r="E17" s="32"/>
      <c r="F17" s="31"/>
      <c r="G17" s="32"/>
      <c r="H17" s="22"/>
      <c r="I17" s="34"/>
      <c r="J17" s="36" t="s">
        <v>4</v>
      </c>
      <c r="K17" s="36" t="s">
        <v>5</v>
      </c>
      <c r="L17" s="35">
        <v>9900070020</v>
      </c>
      <c r="M17" s="35">
        <v>853</v>
      </c>
      <c r="N17" s="35">
        <v>290</v>
      </c>
      <c r="O17" s="22"/>
      <c r="P17" s="11" t="s">
        <v>57</v>
      </c>
      <c r="Q17" s="37">
        <v>20000</v>
      </c>
    </row>
    <row r="18" spans="1:17" s="3" customFormat="1" ht="24">
      <c r="A18" s="15" t="s">
        <v>43</v>
      </c>
      <c r="B18" s="32"/>
      <c r="C18" s="32"/>
      <c r="D18" s="32"/>
      <c r="E18" s="32"/>
      <c r="F18" s="31"/>
      <c r="G18" s="32"/>
      <c r="H18" s="22"/>
      <c r="I18" s="34"/>
      <c r="J18" s="36">
        <v>400</v>
      </c>
      <c r="K18" s="36" t="s">
        <v>23</v>
      </c>
      <c r="L18" s="35">
        <v>9900070010</v>
      </c>
      <c r="M18" s="35">
        <v>244</v>
      </c>
      <c r="N18" s="35">
        <v>310</v>
      </c>
      <c r="O18" s="14"/>
      <c r="P18" s="39" t="s">
        <v>54</v>
      </c>
      <c r="Q18" s="38">
        <v>100000</v>
      </c>
    </row>
    <row r="19" spans="1:17" s="3" customFormat="1" ht="24">
      <c r="A19" s="15" t="s">
        <v>41</v>
      </c>
      <c r="B19" s="32"/>
      <c r="C19" s="32"/>
      <c r="D19" s="32"/>
      <c r="E19" s="32"/>
      <c r="F19" s="31"/>
      <c r="G19" s="32"/>
      <c r="H19" s="22"/>
      <c r="I19" s="34"/>
      <c r="J19" s="36" t="s">
        <v>34</v>
      </c>
      <c r="K19" s="36" t="s">
        <v>35</v>
      </c>
      <c r="L19" s="35">
        <v>9900040030</v>
      </c>
      <c r="M19" s="35">
        <v>612</v>
      </c>
      <c r="N19" s="35">
        <v>241</v>
      </c>
      <c r="O19" s="14"/>
      <c r="P19" s="39" t="s">
        <v>58</v>
      </c>
      <c r="Q19" s="38">
        <v>397000</v>
      </c>
    </row>
    <row r="20" spans="1:17" s="3" customFormat="1" ht="36">
      <c r="A20" s="15" t="s">
        <v>59</v>
      </c>
      <c r="B20" s="32"/>
      <c r="C20" s="32"/>
      <c r="D20" s="32"/>
      <c r="E20" s="32"/>
      <c r="F20" s="31"/>
      <c r="G20" s="32"/>
      <c r="H20" s="22"/>
      <c r="I20" s="34"/>
      <c r="J20" s="36" t="s">
        <v>38</v>
      </c>
      <c r="K20" s="36" t="s">
        <v>24</v>
      </c>
      <c r="L20" s="35">
        <v>9900090200</v>
      </c>
      <c r="M20" s="35">
        <v>244</v>
      </c>
      <c r="N20" s="35">
        <v>310</v>
      </c>
      <c r="O20" s="14"/>
      <c r="P20" s="39" t="s">
        <v>65</v>
      </c>
      <c r="Q20" s="38">
        <v>150000</v>
      </c>
    </row>
    <row r="21" spans="1:17" s="3" customFormat="1" ht="24">
      <c r="A21" s="15" t="s">
        <v>59</v>
      </c>
      <c r="B21" s="32"/>
      <c r="C21" s="32"/>
      <c r="D21" s="32"/>
      <c r="E21" s="32"/>
      <c r="F21" s="31"/>
      <c r="G21" s="32"/>
      <c r="H21" s="22"/>
      <c r="I21" s="34"/>
      <c r="J21" s="36" t="s">
        <v>38</v>
      </c>
      <c r="K21" s="36" t="s">
        <v>24</v>
      </c>
      <c r="L21" s="35">
        <v>9900090200</v>
      </c>
      <c r="M21" s="35">
        <v>244</v>
      </c>
      <c r="N21" s="35">
        <v>310</v>
      </c>
      <c r="O21" s="14"/>
      <c r="P21" s="39" t="s">
        <v>60</v>
      </c>
      <c r="Q21" s="38">
        <v>100000</v>
      </c>
    </row>
    <row r="22" spans="1:17" s="3" customFormat="1" ht="24">
      <c r="A22" s="15" t="s">
        <v>31</v>
      </c>
      <c r="B22" s="32"/>
      <c r="C22" s="32"/>
      <c r="D22" s="32"/>
      <c r="E22" s="32"/>
      <c r="F22" s="31"/>
      <c r="G22" s="32"/>
      <c r="H22" s="22"/>
      <c r="I22" s="34"/>
      <c r="J22" s="36" t="s">
        <v>36</v>
      </c>
      <c r="K22" s="36" t="s">
        <v>9</v>
      </c>
      <c r="L22" s="35">
        <v>9900080010</v>
      </c>
      <c r="M22" s="35">
        <v>244</v>
      </c>
      <c r="N22" s="35">
        <v>290</v>
      </c>
      <c r="O22" s="14"/>
      <c r="P22" s="39" t="s">
        <v>61</v>
      </c>
      <c r="Q22" s="38">
        <v>50000</v>
      </c>
    </row>
    <row r="23" spans="1:17" ht="24">
      <c r="A23" s="15" t="s">
        <v>50</v>
      </c>
      <c r="B23" s="32"/>
      <c r="C23" s="32"/>
      <c r="D23" s="40"/>
      <c r="E23" s="22"/>
      <c r="F23" s="22"/>
      <c r="G23" s="22"/>
      <c r="H23" s="30"/>
      <c r="I23" s="33"/>
      <c r="J23" s="32" t="s">
        <v>36</v>
      </c>
      <c r="K23" s="32" t="s">
        <v>9</v>
      </c>
      <c r="L23" s="22">
        <v>9900080020</v>
      </c>
      <c r="M23" s="22">
        <v>244</v>
      </c>
      <c r="N23" s="22">
        <v>290</v>
      </c>
      <c r="O23" s="22"/>
      <c r="P23" s="39" t="s">
        <v>61</v>
      </c>
      <c r="Q23" s="37">
        <v>50000</v>
      </c>
    </row>
    <row r="24" spans="1:17" ht="24">
      <c r="A24" s="15" t="s">
        <v>26</v>
      </c>
      <c r="B24" s="32"/>
      <c r="C24" s="32"/>
      <c r="D24" s="22"/>
      <c r="E24" s="22"/>
      <c r="F24" s="22"/>
      <c r="G24" s="22"/>
      <c r="H24" s="30"/>
      <c r="I24" s="33"/>
      <c r="J24" s="32" t="s">
        <v>0</v>
      </c>
      <c r="K24" s="32" t="s">
        <v>39</v>
      </c>
      <c r="L24" s="22">
        <v>9900090100</v>
      </c>
      <c r="M24" s="22">
        <v>350</v>
      </c>
      <c r="N24" s="22">
        <v>290</v>
      </c>
      <c r="O24" s="22"/>
      <c r="P24" s="11" t="s">
        <v>62</v>
      </c>
      <c r="Q24" s="37">
        <v>50000</v>
      </c>
    </row>
    <row r="25" spans="1:17" ht="24">
      <c r="A25" s="11" t="s">
        <v>63</v>
      </c>
      <c r="B25" s="32"/>
      <c r="C25" s="32"/>
      <c r="D25" s="22"/>
      <c r="E25" s="22"/>
      <c r="F25" s="22"/>
      <c r="G25" s="22"/>
      <c r="H25" s="30"/>
      <c r="I25" s="33"/>
      <c r="J25" s="32" t="s">
        <v>4</v>
      </c>
      <c r="K25" s="32" t="s">
        <v>46</v>
      </c>
      <c r="L25" s="22">
        <v>9900070030</v>
      </c>
      <c r="M25" s="22">
        <v>244</v>
      </c>
      <c r="N25" s="22">
        <v>290</v>
      </c>
      <c r="O25" s="22"/>
      <c r="P25" s="11" t="s">
        <v>64</v>
      </c>
      <c r="Q25" s="37">
        <v>50000</v>
      </c>
    </row>
    <row r="26" spans="1:17" ht="24">
      <c r="A26" s="11" t="s">
        <v>63</v>
      </c>
      <c r="B26" s="32"/>
      <c r="C26" s="32"/>
      <c r="D26" s="22"/>
      <c r="E26" s="22"/>
      <c r="F26" s="22"/>
      <c r="G26" s="22"/>
      <c r="H26" s="30"/>
      <c r="I26" s="33"/>
      <c r="J26" s="32" t="s">
        <v>4</v>
      </c>
      <c r="K26" s="32" t="s">
        <v>46</v>
      </c>
      <c r="L26" s="22">
        <v>9900070030</v>
      </c>
      <c r="M26" s="22">
        <v>244</v>
      </c>
      <c r="N26" s="22">
        <v>310</v>
      </c>
      <c r="O26" s="22"/>
      <c r="P26" s="11" t="s">
        <v>47</v>
      </c>
      <c r="Q26" s="37">
        <v>40000</v>
      </c>
    </row>
    <row r="27" spans="1:17" ht="12.75">
      <c r="A27" s="16" t="s">
        <v>11</v>
      </c>
      <c r="B27" s="24"/>
      <c r="C27" s="24"/>
      <c r="D27" s="17"/>
      <c r="E27" s="17"/>
      <c r="F27" s="17"/>
      <c r="G27" s="17"/>
      <c r="H27" s="18" t="s">
        <v>3</v>
      </c>
      <c r="I27" s="4">
        <f>SUM(I9:I26)</f>
        <v>0</v>
      </c>
      <c r="J27" s="4"/>
      <c r="K27" s="4"/>
      <c r="L27" s="4"/>
      <c r="M27" s="4"/>
      <c r="N27" s="4"/>
      <c r="O27" s="4"/>
      <c r="P27" s="4">
        <f>SUM(P15:P26)</f>
        <v>0</v>
      </c>
      <c r="Q27" s="4">
        <f>SUM(Q9:Q26)</f>
        <v>6153000</v>
      </c>
    </row>
    <row r="28" spans="2:17" ht="12.75">
      <c r="B28" s="10"/>
      <c r="C28" s="71"/>
      <c r="D28" s="71"/>
      <c r="E28" s="71"/>
      <c r="F28" s="71"/>
      <c r="G28" s="71"/>
      <c r="H28" s="71"/>
      <c r="I28" s="20">
        <v>6153000</v>
      </c>
      <c r="P28" s="6" t="s">
        <v>8</v>
      </c>
      <c r="Q28" s="12">
        <f>I28-Q27</f>
        <v>0</v>
      </c>
    </row>
    <row r="29" spans="1:17" ht="12.75">
      <c r="A29" s="9" t="s">
        <v>27</v>
      </c>
      <c r="B29" s="10"/>
      <c r="Q29" s="20"/>
    </row>
    <row r="30" spans="1:17" ht="12.75">
      <c r="A30" s="10" t="s">
        <v>44</v>
      </c>
      <c r="B30" s="10"/>
      <c r="C30" s="10"/>
      <c r="D30" s="10"/>
      <c r="E30" s="10"/>
      <c r="F30" s="10"/>
      <c r="G30" s="10"/>
      <c r="Q30" s="20"/>
    </row>
    <row r="31" ht="12.75">
      <c r="A31" s="10" t="s">
        <v>11</v>
      </c>
    </row>
    <row r="32" ht="12.75">
      <c r="H32" t="s">
        <v>11</v>
      </c>
    </row>
    <row r="37" ht="12.75">
      <c r="C37" t="s">
        <v>11</v>
      </c>
    </row>
  </sheetData>
  <sheetProtection/>
  <autoFilter ref="A8:Q31"/>
  <mergeCells count="15">
    <mergeCell ref="A6:A7"/>
    <mergeCell ref="B6:G6"/>
    <mergeCell ref="H6:I6"/>
    <mergeCell ref="J6:O6"/>
    <mergeCell ref="P6:Q6"/>
    <mergeCell ref="C28:H28"/>
    <mergeCell ref="P1:Q1"/>
    <mergeCell ref="P2:Q2"/>
    <mergeCell ref="P3:Q3"/>
    <mergeCell ref="P4:Q4"/>
    <mergeCell ref="P5:Q5"/>
    <mergeCell ref="D1:O1"/>
    <mergeCell ref="D2:O2"/>
    <mergeCell ref="D3:O3"/>
    <mergeCell ref="D4: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17"/>
  <sheetViews>
    <sheetView zoomScalePageLayoutView="0" workbookViewId="0" topLeftCell="A1">
      <selection activeCell="P4" sqref="P4:R4"/>
    </sheetView>
  </sheetViews>
  <sheetFormatPr defaultColWidth="9.00390625" defaultRowHeight="12.75"/>
  <cols>
    <col min="1" max="1" width="3.375" style="0" customWidth="1"/>
    <col min="2" max="2" width="30.25390625" style="0" customWidth="1"/>
    <col min="3" max="3" width="5.00390625" style="0" customWidth="1"/>
    <col min="4" max="4" width="4.875" style="0" customWidth="1"/>
    <col min="5" max="5" width="10.125" style="0" customWidth="1"/>
    <col min="6" max="6" width="5.125" style="0" customWidth="1"/>
    <col min="7" max="7" width="4.375" style="0" customWidth="1"/>
    <col min="8" max="8" width="2.875" style="0" customWidth="1"/>
    <col min="9" max="9" width="9.125" style="0" customWidth="1"/>
    <col min="10" max="10" width="18.625" style="0" customWidth="1"/>
    <col min="11" max="11" width="4.125" style="0" customWidth="1"/>
    <col min="12" max="12" width="4.75390625" style="0" customWidth="1"/>
    <col min="13" max="13" width="10.625" style="0" customWidth="1"/>
    <col min="14" max="14" width="4.75390625" style="0" customWidth="1"/>
    <col min="15" max="15" width="4.625" style="0" customWidth="1"/>
    <col min="16" max="16" width="2.875" style="0" customWidth="1"/>
    <col min="18" max="18" width="22.00390625" style="0" customWidth="1"/>
  </cols>
  <sheetData>
    <row r="1" spans="2:18" s="23" customFormat="1" ht="15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2" t="s">
        <v>12</v>
      </c>
      <c r="R1" s="62"/>
    </row>
    <row r="2" spans="2:18" s="23" customFormat="1" ht="15.75">
      <c r="B2" s="41"/>
      <c r="C2" s="78" t="s">
        <v>11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62" t="s">
        <v>28</v>
      </c>
      <c r="Q2" s="62"/>
      <c r="R2" s="62"/>
    </row>
    <row r="3" spans="2:18" s="23" customFormat="1" ht="15.7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62" t="s">
        <v>10</v>
      </c>
      <c r="Q3" s="62"/>
      <c r="R3" s="62"/>
    </row>
    <row r="4" spans="2:18" s="23" customFormat="1" ht="15.7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 t="s">
        <v>90</v>
      </c>
      <c r="Q4" s="73"/>
      <c r="R4" s="73"/>
    </row>
    <row r="5" spans="1:18" s="23" customFormat="1" ht="12.75">
      <c r="A5" s="21"/>
      <c r="B5" s="26"/>
      <c r="C5" s="74" t="s">
        <v>6</v>
      </c>
      <c r="D5" s="75"/>
      <c r="E5" s="75"/>
      <c r="F5" s="75"/>
      <c r="G5" s="75"/>
      <c r="H5" s="75"/>
      <c r="I5" s="75"/>
      <c r="J5" s="76"/>
      <c r="K5" s="77" t="s">
        <v>7</v>
      </c>
      <c r="L5" s="77"/>
      <c r="M5" s="77"/>
      <c r="N5" s="77"/>
      <c r="O5" s="77"/>
      <c r="P5" s="77"/>
      <c r="Q5" s="77"/>
      <c r="R5" s="77"/>
    </row>
    <row r="6" spans="1:18" s="27" customFormat="1" ht="12.75">
      <c r="A6" s="80"/>
      <c r="B6" s="82" t="s">
        <v>40</v>
      </c>
      <c r="C6" s="84" t="s">
        <v>14</v>
      </c>
      <c r="D6" s="84"/>
      <c r="E6" s="84"/>
      <c r="F6" s="84"/>
      <c r="G6" s="84"/>
      <c r="H6" s="84"/>
      <c r="I6" s="85" t="s">
        <v>29</v>
      </c>
      <c r="J6" s="85" t="s">
        <v>21</v>
      </c>
      <c r="K6" s="42" t="s">
        <v>14</v>
      </c>
      <c r="L6" s="42"/>
      <c r="M6" s="42"/>
      <c r="N6" s="42"/>
      <c r="O6" s="42"/>
      <c r="P6" s="42"/>
      <c r="Q6" s="77" t="s">
        <v>29</v>
      </c>
      <c r="R6" s="79" t="s">
        <v>21</v>
      </c>
    </row>
    <row r="7" spans="1:18" s="23" customFormat="1" ht="102">
      <c r="A7" s="81"/>
      <c r="B7" s="83"/>
      <c r="C7" s="43" t="s">
        <v>15</v>
      </c>
      <c r="D7" s="43" t="s">
        <v>16</v>
      </c>
      <c r="E7" s="43" t="s">
        <v>17</v>
      </c>
      <c r="F7" s="43" t="s">
        <v>18</v>
      </c>
      <c r="G7" s="43" t="s">
        <v>19</v>
      </c>
      <c r="H7" s="43" t="s">
        <v>20</v>
      </c>
      <c r="I7" s="86"/>
      <c r="J7" s="86"/>
      <c r="K7" s="43" t="s">
        <v>15</v>
      </c>
      <c r="L7" s="43" t="s">
        <v>16</v>
      </c>
      <c r="M7" s="43" t="s">
        <v>17</v>
      </c>
      <c r="N7" s="43" t="s">
        <v>18</v>
      </c>
      <c r="O7" s="43" t="s">
        <v>19</v>
      </c>
      <c r="P7" s="43" t="s">
        <v>20</v>
      </c>
      <c r="Q7" s="77"/>
      <c r="R7" s="79"/>
    </row>
    <row r="8" spans="1:18" s="23" customFormat="1" ht="12.75">
      <c r="A8" s="21"/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  <c r="O8" s="28">
        <v>14</v>
      </c>
      <c r="P8" s="28">
        <v>15</v>
      </c>
      <c r="Q8" s="28">
        <v>16</v>
      </c>
      <c r="R8" s="28">
        <v>17</v>
      </c>
    </row>
    <row r="9" spans="1:18" ht="12.75">
      <c r="A9" s="29"/>
      <c r="B9" s="50"/>
      <c r="C9" s="44"/>
      <c r="D9" s="45"/>
      <c r="E9" s="44"/>
      <c r="F9" s="44"/>
      <c r="G9" s="46"/>
      <c r="H9" s="47"/>
      <c r="I9" s="48"/>
      <c r="J9" s="49"/>
      <c r="K9" s="52"/>
      <c r="L9" s="45"/>
      <c r="M9" s="52"/>
      <c r="N9" s="52"/>
      <c r="O9" s="54"/>
      <c r="P9" s="55"/>
      <c r="Q9" s="48"/>
      <c r="R9" s="49"/>
    </row>
    <row r="10" spans="1:18" ht="12.75">
      <c r="A10" s="29"/>
      <c r="B10" s="50"/>
      <c r="C10" s="25"/>
      <c r="D10" s="25"/>
      <c r="E10" s="25"/>
      <c r="F10" s="25"/>
      <c r="G10" s="25"/>
      <c r="H10" s="25"/>
      <c r="I10" s="13"/>
      <c r="J10" s="13"/>
      <c r="K10" s="53"/>
      <c r="L10" s="51"/>
      <c r="M10" s="53"/>
      <c r="N10" s="53"/>
      <c r="O10" s="53"/>
      <c r="P10" s="53"/>
      <c r="Q10" s="13"/>
      <c r="R10" s="19"/>
    </row>
    <row r="11" spans="1:18" ht="102">
      <c r="A11" s="29"/>
      <c r="B11" s="50" t="s">
        <v>49</v>
      </c>
      <c r="C11" s="53">
        <v>992</v>
      </c>
      <c r="D11" s="51" t="s">
        <v>25</v>
      </c>
      <c r="E11" s="53">
        <v>9900040300</v>
      </c>
      <c r="F11" s="53">
        <v>530</v>
      </c>
      <c r="G11" s="53">
        <v>251</v>
      </c>
      <c r="H11" s="53">
        <v>40</v>
      </c>
      <c r="I11" s="13">
        <v>100000</v>
      </c>
      <c r="J11" s="19" t="s">
        <v>51</v>
      </c>
      <c r="K11" s="53">
        <v>992</v>
      </c>
      <c r="L11" s="51" t="s">
        <v>25</v>
      </c>
      <c r="M11" s="53">
        <v>9900040300</v>
      </c>
      <c r="N11" s="53">
        <v>530</v>
      </c>
      <c r="O11" s="53">
        <v>251</v>
      </c>
      <c r="P11" s="53">
        <v>40</v>
      </c>
      <c r="Q11" s="13">
        <v>100000</v>
      </c>
      <c r="R11" s="19" t="s">
        <v>67</v>
      </c>
    </row>
    <row r="12" spans="1:18" ht="12.75">
      <c r="A12" s="29"/>
      <c r="B12" s="58" t="s">
        <v>3</v>
      </c>
      <c r="C12" s="56"/>
      <c r="D12" s="56"/>
      <c r="E12" s="56"/>
      <c r="F12" s="56"/>
      <c r="G12" s="56"/>
      <c r="H12" s="56"/>
      <c r="I12" s="13">
        <f>SUM(I11:I11)</f>
        <v>100000</v>
      </c>
      <c r="J12" s="13"/>
      <c r="K12" s="59"/>
      <c r="L12" s="51"/>
      <c r="M12" s="53"/>
      <c r="N12" s="53"/>
      <c r="O12" s="53"/>
      <c r="P12" s="53"/>
      <c r="Q12" s="13">
        <f>SUM(Q11:Q11)</f>
        <v>100000</v>
      </c>
      <c r="R12" s="57"/>
    </row>
    <row r="13" ht="12.75">
      <c r="A13" s="23"/>
    </row>
    <row r="14" spans="1:17" ht="12.75">
      <c r="A14" s="23"/>
      <c r="Q14" s="8">
        <f>I12-Q12</f>
        <v>0</v>
      </c>
    </row>
    <row r="17" ht="12.75">
      <c r="B17" s="8"/>
    </row>
  </sheetData>
  <sheetProtection/>
  <mergeCells count="15">
    <mergeCell ref="R6:R7"/>
    <mergeCell ref="A6:A7"/>
    <mergeCell ref="B6:B7"/>
    <mergeCell ref="C6:H6"/>
    <mergeCell ref="I6:I7"/>
    <mergeCell ref="J6:J7"/>
    <mergeCell ref="Q6:Q7"/>
    <mergeCell ref="Q1:R1"/>
    <mergeCell ref="P2:R2"/>
    <mergeCell ref="P3:R3"/>
    <mergeCell ref="B4:O4"/>
    <mergeCell ref="P4:R4"/>
    <mergeCell ref="C5:J5"/>
    <mergeCell ref="K5:R5"/>
    <mergeCell ref="C2:O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O4" sqref="O4:Q4"/>
    </sheetView>
  </sheetViews>
  <sheetFormatPr defaultColWidth="9.00390625" defaultRowHeight="12.75"/>
  <cols>
    <col min="1" max="1" width="26.875" style="0" customWidth="1"/>
    <col min="2" max="2" width="4.625" style="0" customWidth="1"/>
    <col min="3" max="3" width="4.25390625" style="0" customWidth="1"/>
    <col min="4" max="4" width="11.00390625" style="0" customWidth="1"/>
    <col min="5" max="5" width="5.00390625" style="0" customWidth="1"/>
    <col min="6" max="6" width="4.375" style="0" customWidth="1"/>
    <col min="7" max="7" width="4.75390625" style="0" customWidth="1"/>
    <col min="9" max="9" width="25.625" style="0" customWidth="1"/>
    <col min="10" max="10" width="5.00390625" style="0" customWidth="1"/>
    <col min="11" max="11" width="6.25390625" style="0" customWidth="1"/>
    <col min="12" max="12" width="10.375" style="0" customWidth="1"/>
    <col min="13" max="13" width="5.00390625" style="0" customWidth="1"/>
    <col min="14" max="14" width="4.75390625" style="0" customWidth="1"/>
    <col min="15" max="15" width="5.25390625" style="0" customWidth="1"/>
    <col min="16" max="16" width="8.00390625" style="0" customWidth="1"/>
    <col min="17" max="17" width="25.25390625" style="0" customWidth="1"/>
  </cols>
  <sheetData>
    <row r="1" spans="1:17" s="23" customFormat="1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62" t="s">
        <v>72</v>
      </c>
      <c r="Q1" s="62"/>
    </row>
    <row r="2" spans="1:17" s="23" customFormat="1" ht="15.75">
      <c r="A2" s="41"/>
      <c r="B2" s="78" t="s">
        <v>11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2" t="s">
        <v>28</v>
      </c>
      <c r="P2" s="62"/>
      <c r="Q2" s="62"/>
    </row>
    <row r="3" spans="1:17" s="23" customFormat="1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62" t="s">
        <v>10</v>
      </c>
      <c r="P3" s="62"/>
      <c r="Q3" s="62"/>
    </row>
    <row r="4" spans="1:17" s="23" customFormat="1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63" t="s">
        <v>90</v>
      </c>
      <c r="P4" s="63"/>
      <c r="Q4" s="63"/>
    </row>
    <row r="5" spans="1:17" s="23" customFormat="1" ht="12.75">
      <c r="A5" s="26"/>
      <c r="B5" s="74" t="s">
        <v>6</v>
      </c>
      <c r="C5" s="75"/>
      <c r="D5" s="75"/>
      <c r="E5" s="75"/>
      <c r="F5" s="75"/>
      <c r="G5" s="75"/>
      <c r="H5" s="75"/>
      <c r="I5" s="76"/>
      <c r="J5" s="88" t="s">
        <v>7</v>
      </c>
      <c r="K5" s="89"/>
      <c r="L5" s="89"/>
      <c r="M5" s="89"/>
      <c r="N5" s="89"/>
      <c r="O5" s="89"/>
      <c r="P5" s="89"/>
      <c r="Q5" s="90"/>
    </row>
    <row r="6" spans="1:17" s="27" customFormat="1" ht="12.75" customHeight="1">
      <c r="A6" s="82" t="s">
        <v>40</v>
      </c>
      <c r="B6" s="91" t="s">
        <v>14</v>
      </c>
      <c r="C6" s="92"/>
      <c r="D6" s="92"/>
      <c r="E6" s="92"/>
      <c r="F6" s="92"/>
      <c r="G6" s="93"/>
      <c r="H6" s="85" t="s">
        <v>29</v>
      </c>
      <c r="I6" s="85" t="s">
        <v>21</v>
      </c>
      <c r="J6" s="42" t="s">
        <v>14</v>
      </c>
      <c r="K6" s="42"/>
      <c r="L6" s="42"/>
      <c r="M6" s="42"/>
      <c r="N6" s="42"/>
      <c r="O6" s="42"/>
      <c r="P6" s="85" t="s">
        <v>29</v>
      </c>
      <c r="Q6" s="82" t="s">
        <v>21</v>
      </c>
    </row>
    <row r="7" spans="1:17" s="23" customFormat="1" ht="77.25" customHeight="1">
      <c r="A7" s="83"/>
      <c r="B7" s="43" t="s">
        <v>15</v>
      </c>
      <c r="C7" s="43" t="s">
        <v>16</v>
      </c>
      <c r="D7" s="43" t="s">
        <v>17</v>
      </c>
      <c r="E7" s="43" t="s">
        <v>18</v>
      </c>
      <c r="F7" s="43" t="s">
        <v>19</v>
      </c>
      <c r="G7" s="43" t="s">
        <v>82</v>
      </c>
      <c r="H7" s="86"/>
      <c r="I7" s="86"/>
      <c r="J7" s="43" t="s">
        <v>15</v>
      </c>
      <c r="K7" s="43" t="s">
        <v>16</v>
      </c>
      <c r="L7" s="43" t="s">
        <v>17</v>
      </c>
      <c r="M7" s="43" t="s">
        <v>18</v>
      </c>
      <c r="N7" s="43" t="s">
        <v>19</v>
      </c>
      <c r="O7" s="43" t="s">
        <v>82</v>
      </c>
      <c r="P7" s="86"/>
      <c r="Q7" s="83"/>
    </row>
    <row r="8" spans="1:17" s="23" customFormat="1" ht="12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</row>
    <row r="9" spans="1:17" ht="89.25">
      <c r="A9" s="50" t="s">
        <v>50</v>
      </c>
      <c r="B9" s="44" t="s">
        <v>36</v>
      </c>
      <c r="C9" s="45" t="s">
        <v>9</v>
      </c>
      <c r="D9" s="44" t="s">
        <v>73</v>
      </c>
      <c r="E9" s="44" t="s">
        <v>74</v>
      </c>
      <c r="F9" s="46" t="s">
        <v>75</v>
      </c>
      <c r="G9" s="47"/>
      <c r="H9" s="48">
        <v>97500</v>
      </c>
      <c r="I9" s="49" t="s">
        <v>69</v>
      </c>
      <c r="J9" s="52"/>
      <c r="K9" s="45"/>
      <c r="L9" s="52"/>
      <c r="M9" s="52"/>
      <c r="N9" s="54"/>
      <c r="O9" s="55"/>
      <c r="P9" s="48"/>
      <c r="Q9" s="49"/>
    </row>
    <row r="10" spans="1:17" ht="102">
      <c r="A10" s="50" t="s">
        <v>50</v>
      </c>
      <c r="B10" s="25">
        <v>450</v>
      </c>
      <c r="C10" s="60" t="s">
        <v>9</v>
      </c>
      <c r="D10" s="25">
        <v>9900080020</v>
      </c>
      <c r="E10" s="25">
        <v>119</v>
      </c>
      <c r="F10" s="25">
        <v>213</v>
      </c>
      <c r="G10" s="25"/>
      <c r="H10" s="13">
        <v>29445</v>
      </c>
      <c r="I10" s="49" t="s">
        <v>70</v>
      </c>
      <c r="J10" s="53"/>
      <c r="K10" s="51"/>
      <c r="L10" s="53"/>
      <c r="M10" s="53"/>
      <c r="N10" s="53"/>
      <c r="O10" s="53"/>
      <c r="P10" s="13"/>
      <c r="Q10" s="19"/>
    </row>
    <row r="11" spans="1:17" ht="85.5" customHeight="1">
      <c r="A11" s="50" t="s">
        <v>71</v>
      </c>
      <c r="B11" s="25">
        <v>450</v>
      </c>
      <c r="C11" s="60" t="s">
        <v>9</v>
      </c>
      <c r="D11" s="25">
        <v>9900080010</v>
      </c>
      <c r="E11" s="25">
        <v>111</v>
      </c>
      <c r="F11" s="25">
        <v>211</v>
      </c>
      <c r="G11" s="25" t="s">
        <v>11</v>
      </c>
      <c r="H11" s="13">
        <v>234000</v>
      </c>
      <c r="I11" s="49" t="s">
        <v>69</v>
      </c>
      <c r="J11" s="53"/>
      <c r="K11" s="51"/>
      <c r="L11" s="53"/>
      <c r="M11" s="53"/>
      <c r="N11" s="53"/>
      <c r="O11" s="53"/>
      <c r="P11" s="13"/>
      <c r="Q11" s="19"/>
    </row>
    <row r="12" spans="1:17" ht="88.5" customHeight="1">
      <c r="A12" s="50" t="s">
        <v>71</v>
      </c>
      <c r="B12" s="53">
        <v>450</v>
      </c>
      <c r="C12" s="51" t="s">
        <v>9</v>
      </c>
      <c r="D12" s="53">
        <v>9900080010</v>
      </c>
      <c r="E12" s="53">
        <v>119</v>
      </c>
      <c r="F12" s="53">
        <v>213</v>
      </c>
      <c r="G12" s="53" t="s">
        <v>11</v>
      </c>
      <c r="H12" s="13">
        <v>70668</v>
      </c>
      <c r="I12" s="49" t="s">
        <v>70</v>
      </c>
      <c r="J12" s="53"/>
      <c r="K12" s="51"/>
      <c r="L12" s="53"/>
      <c r="M12" s="53"/>
      <c r="N12" s="53"/>
      <c r="O12" s="53"/>
      <c r="P12" s="13"/>
      <c r="Q12" s="19"/>
    </row>
    <row r="13" spans="1:17" ht="114.75" customHeight="1">
      <c r="A13" s="50" t="s">
        <v>76</v>
      </c>
      <c r="B13" s="53"/>
      <c r="C13" s="51"/>
      <c r="D13" s="53"/>
      <c r="E13" s="53"/>
      <c r="F13" s="53"/>
      <c r="G13" s="53"/>
      <c r="H13" s="13"/>
      <c r="I13" s="49"/>
      <c r="J13" s="53">
        <v>490</v>
      </c>
      <c r="K13" s="51" t="s">
        <v>37</v>
      </c>
      <c r="L13" s="53">
        <v>9900090500</v>
      </c>
      <c r="M13" s="53">
        <v>111</v>
      </c>
      <c r="N13" s="53">
        <v>211</v>
      </c>
      <c r="O13" s="53"/>
      <c r="P13" s="13">
        <v>331500</v>
      </c>
      <c r="Q13" s="49" t="s">
        <v>78</v>
      </c>
    </row>
    <row r="14" spans="1:17" ht="115.5" customHeight="1">
      <c r="A14" s="50" t="s">
        <v>76</v>
      </c>
      <c r="B14" s="53"/>
      <c r="C14" s="51"/>
      <c r="D14" s="53"/>
      <c r="E14" s="53"/>
      <c r="F14" s="53"/>
      <c r="G14" s="53"/>
      <c r="H14" s="13" t="s">
        <v>11</v>
      </c>
      <c r="I14" s="19"/>
      <c r="J14" s="53">
        <v>490</v>
      </c>
      <c r="K14" s="51" t="s">
        <v>37</v>
      </c>
      <c r="L14" s="53">
        <v>9900090500</v>
      </c>
      <c r="M14" s="53">
        <v>119</v>
      </c>
      <c r="N14" s="53">
        <v>213</v>
      </c>
      <c r="O14" s="53"/>
      <c r="P14" s="13">
        <v>100113</v>
      </c>
      <c r="Q14" s="49" t="s">
        <v>77</v>
      </c>
    </row>
    <row r="15" spans="1:17" ht="49.5" customHeight="1">
      <c r="A15" s="50" t="s">
        <v>79</v>
      </c>
      <c r="B15" s="53">
        <v>400</v>
      </c>
      <c r="C15" s="51" t="s">
        <v>23</v>
      </c>
      <c r="D15" s="53">
        <v>9900070010</v>
      </c>
      <c r="E15" s="53">
        <v>244</v>
      </c>
      <c r="F15" s="53">
        <v>340</v>
      </c>
      <c r="G15" s="53" t="s">
        <v>11</v>
      </c>
      <c r="H15" s="13">
        <v>400000</v>
      </c>
      <c r="I15" s="19" t="s">
        <v>80</v>
      </c>
      <c r="J15" s="53">
        <v>400</v>
      </c>
      <c r="K15" s="51" t="s">
        <v>23</v>
      </c>
      <c r="L15" s="53">
        <v>9900070010</v>
      </c>
      <c r="M15" s="53">
        <v>244</v>
      </c>
      <c r="N15" s="53">
        <v>225</v>
      </c>
      <c r="O15" s="53"/>
      <c r="P15" s="13">
        <v>400000</v>
      </c>
      <c r="Q15" s="49" t="s">
        <v>81</v>
      </c>
    </row>
    <row r="16" spans="1:17" ht="29.25" customHeight="1">
      <c r="A16" s="50" t="s">
        <v>83</v>
      </c>
      <c r="B16" s="53">
        <v>460</v>
      </c>
      <c r="C16" s="51" t="s">
        <v>84</v>
      </c>
      <c r="D16" s="53">
        <v>990009040</v>
      </c>
      <c r="E16" s="53">
        <v>112</v>
      </c>
      <c r="F16" s="53">
        <v>212</v>
      </c>
      <c r="G16" s="53"/>
      <c r="H16" s="13">
        <v>11000</v>
      </c>
      <c r="I16" s="19" t="s">
        <v>85</v>
      </c>
      <c r="J16" s="53">
        <v>460</v>
      </c>
      <c r="K16" s="51" t="s">
        <v>84</v>
      </c>
      <c r="L16" s="53">
        <v>990009040</v>
      </c>
      <c r="M16" s="53">
        <v>244</v>
      </c>
      <c r="N16" s="53">
        <v>340</v>
      </c>
      <c r="O16" s="53"/>
      <c r="P16" s="13">
        <v>16000</v>
      </c>
      <c r="Q16" s="49" t="s">
        <v>87</v>
      </c>
    </row>
    <row r="17" spans="1:17" ht="29.25" customHeight="1">
      <c r="A17" s="50" t="s">
        <v>83</v>
      </c>
      <c r="B17" s="53">
        <v>460</v>
      </c>
      <c r="C17" s="51" t="s">
        <v>84</v>
      </c>
      <c r="D17" s="53">
        <v>990009040</v>
      </c>
      <c r="E17" s="53">
        <v>244</v>
      </c>
      <c r="F17" s="53">
        <v>290</v>
      </c>
      <c r="G17" s="53"/>
      <c r="H17" s="13">
        <v>7000</v>
      </c>
      <c r="I17" s="19" t="s">
        <v>86</v>
      </c>
      <c r="J17" s="53">
        <v>460</v>
      </c>
      <c r="K17" s="51" t="s">
        <v>84</v>
      </c>
      <c r="L17" s="53">
        <v>990009040</v>
      </c>
      <c r="M17" s="53">
        <v>244</v>
      </c>
      <c r="N17" s="53">
        <v>226</v>
      </c>
      <c r="O17" s="53"/>
      <c r="P17" s="13">
        <v>2000</v>
      </c>
      <c r="Q17" s="49" t="s">
        <v>88</v>
      </c>
    </row>
    <row r="18" spans="1:17" ht="12.75">
      <c r="A18" s="58" t="s">
        <v>3</v>
      </c>
      <c r="B18" s="56"/>
      <c r="C18" s="56"/>
      <c r="D18" s="56"/>
      <c r="E18" s="56"/>
      <c r="F18" s="56"/>
      <c r="G18" s="56"/>
      <c r="H18" s="61">
        <v>849613</v>
      </c>
      <c r="I18" s="13"/>
      <c r="J18" s="59"/>
      <c r="K18" s="51"/>
      <c r="L18" s="53"/>
      <c r="M18" s="53"/>
      <c r="N18" s="53"/>
      <c r="O18" s="53"/>
      <c r="P18" s="61">
        <v>849613</v>
      </c>
      <c r="Q18" s="57"/>
    </row>
    <row r="19" ht="12.75">
      <c r="H19" s="8" t="s">
        <v>11</v>
      </c>
    </row>
  </sheetData>
  <sheetProtection/>
  <mergeCells count="14">
    <mergeCell ref="B5:I5"/>
    <mergeCell ref="J5:Q5"/>
    <mergeCell ref="A6:A7"/>
    <mergeCell ref="B6:G6"/>
    <mergeCell ref="H6:H7"/>
    <mergeCell ref="I6:I7"/>
    <mergeCell ref="P6:P7"/>
    <mergeCell ref="Q6:Q7"/>
    <mergeCell ref="P1:Q1"/>
    <mergeCell ref="B2:N2"/>
    <mergeCell ref="O2:Q2"/>
    <mergeCell ref="O3:Q3"/>
    <mergeCell ref="A4:N4"/>
    <mergeCell ref="O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Анварбег</cp:lastModifiedBy>
  <cp:lastPrinted>2017-08-10T11:10:16Z</cp:lastPrinted>
  <dcterms:created xsi:type="dcterms:W3CDTF">2012-02-03T06:54:39Z</dcterms:created>
  <dcterms:modified xsi:type="dcterms:W3CDTF">2017-08-14T08:29:45Z</dcterms:modified>
  <cp:category/>
  <cp:version/>
  <cp:contentType/>
  <cp:contentStatus/>
</cp:coreProperties>
</file>