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avskaya-ev\Desktop\Екатерина\Русавская Екатерина Витальевна\Реестр МП\"/>
    </mc:Choice>
  </mc:AlternateContent>
  <bookViews>
    <workbookView xWindow="-15" yWindow="75" windowWidth="19320" windowHeight="11925" tabRatio="599"/>
  </bookViews>
  <sheets>
    <sheet name="реестр МП" sheetId="3" r:id="rId1"/>
  </sheets>
  <calcPr calcId="152511" refMode="R1C1"/>
</workbook>
</file>

<file path=xl/calcChain.xml><?xml version="1.0" encoding="utf-8"?>
<calcChain xmlns="http://schemas.openxmlformats.org/spreadsheetml/2006/main">
  <c r="I280" i="3" l="1"/>
  <c r="I239" i="3"/>
  <c r="I238" i="3"/>
  <c r="I237" i="3"/>
  <c r="I236" i="3"/>
  <c r="I235" i="3"/>
  <c r="I234" i="3"/>
  <c r="I233" i="3"/>
  <c r="I218" i="3"/>
  <c r="I217" i="3"/>
  <c r="I216" i="3"/>
  <c r="I215" i="3"/>
  <c r="I214" i="3"/>
  <c r="I213" i="3"/>
  <c r="I212" i="3"/>
  <c r="I197" i="3"/>
  <c r="I196" i="3"/>
  <c r="I195" i="3"/>
  <c r="I194" i="3"/>
  <c r="I193" i="3"/>
  <c r="I192" i="3"/>
  <c r="I191" i="3"/>
  <c r="I162" i="3"/>
  <c r="I161" i="3"/>
  <c r="I160" i="3"/>
  <c r="I159" i="3"/>
  <c r="I158" i="3"/>
  <c r="I157" i="3"/>
  <c r="I156" i="3"/>
  <c r="I141" i="3"/>
  <c r="I140" i="3"/>
  <c r="I139" i="3"/>
  <c r="I138" i="3"/>
  <c r="I137" i="3"/>
  <c r="I136" i="3"/>
  <c r="I135" i="3"/>
  <c r="I113" i="3"/>
  <c r="I112" i="3"/>
  <c r="I111" i="3"/>
  <c r="I110" i="3"/>
  <c r="I109" i="3"/>
  <c r="I108" i="3"/>
  <c r="I107" i="3"/>
  <c r="I82" i="3"/>
  <c r="I81" i="3"/>
  <c r="I80" i="3"/>
  <c r="I79" i="3"/>
  <c r="I78" i="3"/>
  <c r="I77" i="3"/>
  <c r="I52" i="3"/>
  <c r="I51" i="3"/>
  <c r="I50" i="3"/>
  <c r="I49" i="3"/>
  <c r="I48" i="3"/>
  <c r="I47" i="3"/>
  <c r="I28" i="3"/>
  <c r="I27" i="3"/>
  <c r="I26" i="3"/>
  <c r="I25" i="3"/>
  <c r="I24" i="3"/>
  <c r="I23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<sst xmlns="http://schemas.openxmlformats.org/spreadsheetml/2006/main" count="133" uniqueCount="104">
  <si>
    <t>№ п/п</t>
  </si>
  <si>
    <t>Наименование муниципальной  программы</t>
  </si>
  <si>
    <t>Нормативно-правовой акт об утверждении программы</t>
  </si>
  <si>
    <t>Период реализации программы</t>
  </si>
  <si>
    <t>Исполнитель программы</t>
  </si>
  <si>
    <t>Общий объем расходов на весь период реализации программы, тыс. руб.</t>
  </si>
  <si>
    <t>Этапы реализации программы</t>
  </si>
  <si>
    <t>Плановый объем расходов по годам</t>
  </si>
  <si>
    <t>Администрация Артемовского городского округа</t>
  </si>
  <si>
    <t>Управление образования Артемовского городского округа</t>
  </si>
  <si>
    <t>Управление культуры Администрации Артемовского городского округа</t>
  </si>
  <si>
    <t>Состояние программы</t>
  </si>
  <si>
    <t>действует</t>
  </si>
  <si>
    <t>Комитет по управлением муниципальным имуществом Артемовского городского округа</t>
  </si>
  <si>
    <t>1</t>
  </si>
  <si>
    <t>2</t>
  </si>
  <si>
    <t>3</t>
  </si>
  <si>
    <t>4</t>
  </si>
  <si>
    <t>5</t>
  </si>
  <si>
    <t>Финансовое управление Администрации Артемовского городского округа</t>
  </si>
  <si>
    <t>Реестр муниципальных  программ Артемовского городского округа</t>
  </si>
  <si>
    <t>6</t>
  </si>
  <si>
    <t>7</t>
  </si>
  <si>
    <t>8</t>
  </si>
  <si>
    <t>9</t>
  </si>
  <si>
    <t>10</t>
  </si>
  <si>
    <t>11</t>
  </si>
  <si>
    <t>2019-2024</t>
  </si>
  <si>
    <t xml:space="preserve"> федеральный бюджет -   0,0 тыс. руб.</t>
  </si>
  <si>
    <t xml:space="preserve">федеральный бюджет -                             0,0 тыс. руб. </t>
  </si>
  <si>
    <t>12</t>
  </si>
  <si>
    <t>Постановление Администрации Артемовского городского округа от 19.10.2018 № 1094-ПА</t>
  </si>
  <si>
    <t>Управление образования  Артемовского городского округа</t>
  </si>
  <si>
    <t xml:space="preserve">ВСЕГО 600,0 тыс. руб., </t>
  </si>
  <si>
    <t>местный бюджет -                               600,0 тыс. руб.</t>
  </si>
  <si>
    <t>13</t>
  </si>
  <si>
    <t xml:space="preserve">Администрация Артемовского городского округа </t>
  </si>
  <si>
    <t xml:space="preserve"> местный бюджет - 1800,0 тыс.руб.</t>
  </si>
  <si>
    <t>2018-2024</t>
  </si>
  <si>
    <t>Муниципальная программа  «Управление муниципальным имуществом и земельными ресурсами Артемовского городского округа на 2019-2024 годы»</t>
  </si>
  <si>
    <t>Муниципальная программа «Развитие системы образования Артемовского городского округа на период 2019-2024 годов»</t>
  </si>
  <si>
    <t>Муниципальная программа «Развитие культуры на территории Артемовского городского округа до 2024 года»</t>
  </si>
  <si>
    <t>Муниципальная программа «Обеспечение жильем отдельных категорий граждан на территории  Артемовского городского округа на 2019- 2024 годы»</t>
  </si>
  <si>
    <t>Муниципальная программа «Формирование законопослушного поведения участников дорожного движения на территории Артемовского городского округа на период 2019-2024 годов»</t>
  </si>
  <si>
    <t>Муниципальная программа «Профилактика экстремизма и терроризма на территории Артемовского городского округа на 2019-2024 годы»</t>
  </si>
  <si>
    <t>Муниципальная программа «Формирование современной городской среды в Артемовском городском округе до 2024 года»</t>
  </si>
  <si>
    <t>областной бюджет -        14 996,1 тыс. руб.</t>
  </si>
  <si>
    <t>Постановление Администрации Артемовского городского округа от 28.08.2018 № 903-ПА                      (ред. от 18.12.2019 № 1469-ПА)</t>
  </si>
  <si>
    <t>ВСЕГО 116 480,4  тыс. руб., в том числе местный бюджет                                        116 480,4  тыс. руб.</t>
  </si>
  <si>
    <t>местный бюджет -                                   19 002,7 тыс.руб.</t>
  </si>
  <si>
    <t>областной бюджет -            6 465,6 тыс. руб.</t>
  </si>
  <si>
    <t>областной бюджет -                    4 760,10 тыс. руб.</t>
  </si>
  <si>
    <t>Постановление Администрации Артемовского городского округа от 29.09.2017   № 1068-ПА   (ред. от 20.03.2020 № 279 -ПА)</t>
  </si>
  <si>
    <t xml:space="preserve">ВСЕГО                                    83 878,7 тыс.руб.  </t>
  </si>
  <si>
    <t>местный бюджет -                       18 882,6 тыс. руб.</t>
  </si>
  <si>
    <t>внебюджетные источники -                           50 000,0 тыс. руб.</t>
  </si>
  <si>
    <t>областной бюджет -         880,0 тыс. руб.</t>
  </si>
  <si>
    <t>областной бюджет -        63 330,4 тыс. руб.</t>
  </si>
  <si>
    <t xml:space="preserve">ВСЕГО 1835,0 тыс. руб. </t>
  </si>
  <si>
    <t>областной бюджет -                         35,0 тыс. руб.</t>
  </si>
  <si>
    <t>Постановление Администрации Артемовского городского округа 31.10.2018 № 1155-ПА                       (ред. от 12.05.2020 № 471-ПА)</t>
  </si>
  <si>
    <t>ВСЕГО                                7 699 121,37 тыс. руб.</t>
  </si>
  <si>
    <t>областной бюджет -             4 598 302,65 тыс. руб.</t>
  </si>
  <si>
    <t>местный бюджет -               3 100 818,72 тыс. руб.</t>
  </si>
  <si>
    <t>Постановление Администрации Артемовского городского округа от 19.10.2018 № 1094-ПА                (ред. от 12.05.2020 № 470-ПА)</t>
  </si>
  <si>
    <t>ВСЕГО                               1 234 490,60 тыс. руб.</t>
  </si>
  <si>
    <t>местный бюджет -                 1 229 730,50 тыс. руб.</t>
  </si>
  <si>
    <t xml:space="preserve">Постановление Администрации Артемовского городского округа от 03.12.2018  № 1311-ПА                   (ред. от 08.05.2020 № 442-ПА)              </t>
  </si>
  <si>
    <t xml:space="preserve">ВСЕГО                            143 117,9 тыс.руб.  </t>
  </si>
  <si>
    <t xml:space="preserve">федеральный бюджет -                             1 809,7 тыс. руб. </t>
  </si>
  <si>
    <t>областной бюджет -                            4 638,6 тыс. руб.</t>
  </si>
  <si>
    <t>внебюджетные источники -                                      117 666,9 тыс. руб.</t>
  </si>
  <si>
    <t>Муниципальная программа «Реализация вопросов местного значения и переданных государственных полномочий  в Артемовском городском округе на период до  2024 года»</t>
  </si>
  <si>
    <t xml:space="preserve">ВСЕГО                                                              3 191 608,4 тыс.руб.  </t>
  </si>
  <si>
    <t>федеральный бюджет - 285 641,1 тыс. руб.</t>
  </si>
  <si>
    <t>областной бюджет -                       1 579 618,4 тыс. руб.</t>
  </si>
  <si>
    <t>местный бюджет -                       1 325 488,7 тыс. руб.</t>
  </si>
  <si>
    <t>внебюджетные источники -                           859,9 тыс. руб.</t>
  </si>
  <si>
    <t>Муниципальная программа «Развитие жилищно-коммунального хозяйства и повышение энергетической эффективности в    Артемовском городском округе  до 2024 года»</t>
  </si>
  <si>
    <t>федеральный бюджет - 713,0 тыс. руб.</t>
  </si>
  <si>
    <t>внебюджетные источники -                           16 500,0 тыс. руб.</t>
  </si>
  <si>
    <t>Постановление Администрации Артемовского городского округа от 06.11.2018 № 1195-ПА                           (ред. от 02.06.2020 № 572-ПА)</t>
  </si>
  <si>
    <t>Постановление Администрации Артемовского городского округа 19.09.2018 № 960-ПА                     (ред. от 17.07.2020 № 694-ПА)</t>
  </si>
  <si>
    <t xml:space="preserve">ВСЕГО                            127 416,5 тыс.руб.  </t>
  </si>
  <si>
    <t xml:space="preserve"> местный бюджет -            120 950,9 тыс. руб.</t>
  </si>
  <si>
    <t>Муниципальная программа «Содействие развитию малого и среднего предпринимательства и туризма  в Артемовском городском округе на период до  2024 года»</t>
  </si>
  <si>
    <t xml:space="preserve">Постановление Администрации Артемовского городского округа от 02.10.2017 № 1072-ПА                        (ред. от 06.07.2020 № 656-ПА)  </t>
  </si>
  <si>
    <t xml:space="preserve">ВСЕГО                                                6 661,0 тыс.руб.  </t>
  </si>
  <si>
    <t>местный бюджет -                       5 781,0 тыс. руб.</t>
  </si>
  <si>
    <t>Муниципальная программа «Управление муниципальными финансами Артемовского городского округа до 2024 года»</t>
  </si>
  <si>
    <t>Муниципальная программа «Развитие дорожного хозяйства, благоустройства и обеспечение экологической безопасности   Артемовского городского округа  до 2024 года»</t>
  </si>
  <si>
    <t xml:space="preserve">Постановление Администрации Артемовского городского округа от 30.10.2017  № 1167-ПА                                        (ред. от 31.08.2020 № 840-ПА)                                          </t>
  </si>
  <si>
    <t>областной бюджет -        520 647,0 тыс. руб.</t>
  </si>
  <si>
    <t>местный бюджет -                       228 945,2 тыс. руб.</t>
  </si>
  <si>
    <t xml:space="preserve">ВСЕГО                            766 805,2 тыс.руб.  </t>
  </si>
  <si>
    <t xml:space="preserve">Постановление Администрации Артемовского городского округа от 09.10.2017 № 1104-ПА                        (ред. от 31.08.2020 № 842-ПА)                                         </t>
  </si>
  <si>
    <t xml:space="preserve">ВСЕГО                                             1 220 796,4 тыс.руб.  </t>
  </si>
  <si>
    <t>областной бюджет -        34 353,4 тыс. руб.</t>
  </si>
  <si>
    <t>местный бюджет -                       1 186 443,0 тыс. руб.</t>
  </si>
  <si>
    <t>Постановление Администрации Артемовского городского округа от 06.10.2017  № 1094-ПА                                          (ред. от 04.09.2020 № 868-ПА)</t>
  </si>
  <si>
    <t>Муниципальная программа «Реализация приоритетных проектов в строительном комплексе  Артемовского городского округа до 2024 года»</t>
  </si>
  <si>
    <t>Постановление Администрации Артемовского городского округа от 09.10.2017  № 1103-ПА                                          (ред. от 31.08.2020 № 841-ПА)</t>
  </si>
  <si>
    <t xml:space="preserve">ВСЕГО                                            115 683,7 тыс.руб.  </t>
  </si>
  <si>
    <t>местный бюджет -                       52 353,3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</si>
</sst>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49" fontId="1" fillId="0" borderId="41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42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Fill="1" applyBorder="1" applyAlignment="1">
      <alignment horizontal="center" vertical="top" wrapText="1"/>
    </xf>
    <xf numFmtId="164" fontId="1" fillId="0" borderId="42" xfId="0" applyNumberFormat="1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38" xfId="0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2" borderId="5" xfId="0" applyNumberFormat="1" applyFont="1" applyFill="1" applyBorder="1" applyAlignment="1"/>
    <xf numFmtId="164" fontId="1" fillId="2" borderId="1" xfId="0" applyNumberFormat="1" applyFont="1" applyFill="1" applyBorder="1" applyAlignment="1"/>
    <xf numFmtId="164" fontId="1" fillId="2" borderId="2" xfId="0" applyNumberFormat="1" applyFont="1" applyFill="1" applyBorder="1" applyAlignment="1"/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" fontId="1" fillId="2" borderId="12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2" borderId="3" xfId="0" applyNumberFormat="1" applyFont="1" applyFill="1" applyBorder="1" applyAlignment="1">
      <alignment vertical="top"/>
    </xf>
    <xf numFmtId="4" fontId="1" fillId="2" borderId="3" xfId="0" applyNumberFormat="1" applyFont="1" applyFill="1" applyBorder="1" applyAlignment="1"/>
    <xf numFmtId="164" fontId="1" fillId="2" borderId="12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1" fillId="2" borderId="3" xfId="0" applyNumberFormat="1" applyFont="1" applyFill="1" applyBorder="1" applyAlignment="1"/>
    <xf numFmtId="164" fontId="1" fillId="2" borderId="7" xfId="0" applyNumberFormat="1" applyFont="1" applyFill="1" applyBorder="1" applyAlignment="1">
      <alignment vertical="top"/>
    </xf>
    <xf numFmtId="0" fontId="1" fillId="0" borderId="0" xfId="0" applyFont="1" applyFill="1" applyBorder="1"/>
    <xf numFmtId="164" fontId="1" fillId="2" borderId="1" xfId="0" applyNumberFormat="1" applyFont="1" applyFill="1" applyBorder="1" applyAlignment="1">
      <alignment vertical="top"/>
    </xf>
    <xf numFmtId="164" fontId="1" fillId="2" borderId="5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164" fontId="1" fillId="2" borderId="3" xfId="0" applyNumberFormat="1" applyFont="1" applyFill="1" applyBorder="1" applyAlignment="1">
      <alignment vertical="top"/>
    </xf>
    <xf numFmtId="164" fontId="1" fillId="2" borderId="2" xfId="0" applyNumberFormat="1" applyFont="1" applyFill="1" applyBorder="1" applyAlignment="1">
      <alignment vertical="top"/>
    </xf>
    <xf numFmtId="164" fontId="1" fillId="2" borderId="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vertical="top"/>
    </xf>
    <xf numFmtId="164" fontId="1" fillId="2" borderId="6" xfId="0" applyNumberFormat="1" applyFont="1" applyFill="1" applyBorder="1" applyAlignment="1">
      <alignment vertical="top"/>
    </xf>
    <xf numFmtId="0" fontId="1" fillId="0" borderId="21" xfId="0" applyFont="1" applyFill="1" applyBorder="1" applyAlignment="1">
      <alignment horizontal="center"/>
    </xf>
    <xf numFmtId="4" fontId="1" fillId="0" borderId="2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/>
    <xf numFmtId="164" fontId="1" fillId="0" borderId="2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1" fillId="0" borderId="3" xfId="0" applyNumberFormat="1" applyFont="1" applyFill="1" applyBorder="1" applyAlignment="1"/>
    <xf numFmtId="164" fontId="1" fillId="0" borderId="2" xfId="0" applyNumberFormat="1" applyFont="1" applyFill="1" applyBorder="1" applyAlignment="1"/>
    <xf numFmtId="164" fontId="1" fillId="0" borderId="37" xfId="0" applyNumberFormat="1" applyFont="1" applyFill="1" applyBorder="1" applyAlignment="1"/>
    <xf numFmtId="0" fontId="1" fillId="0" borderId="5" xfId="0" applyFont="1" applyFill="1" applyBorder="1" applyAlignment="1">
      <alignment horizontal="center"/>
    </xf>
    <xf numFmtId="164" fontId="1" fillId="0" borderId="5" xfId="0" applyNumberFormat="1" applyFont="1" applyFill="1" applyBorder="1" applyAlignment="1"/>
    <xf numFmtId="0" fontId="1" fillId="0" borderId="28" xfId="0" applyFont="1" applyFill="1" applyBorder="1" applyAlignment="1">
      <alignment horizontal="center"/>
    </xf>
    <xf numFmtId="164" fontId="1" fillId="0" borderId="28" xfId="0" applyNumberFormat="1" applyFont="1" applyFill="1" applyBorder="1" applyAlignment="1"/>
    <xf numFmtId="49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39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4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46" xfId="0" applyNumberFormat="1" applyFont="1" applyFill="1" applyBorder="1" applyAlignment="1">
      <alignment horizontal="center" vertical="top"/>
    </xf>
    <xf numFmtId="49" fontId="1" fillId="0" borderId="47" xfId="0" applyNumberFormat="1" applyFont="1" applyFill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 vertical="top"/>
    </xf>
    <xf numFmtId="0" fontId="1" fillId="0" borderId="37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33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34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/>
    </xf>
    <xf numFmtId="0" fontId="0" fillId="0" borderId="31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7"/>
  <sheetViews>
    <sheetView tabSelected="1" topLeftCell="A283" workbookViewId="0">
      <selection activeCell="L230" sqref="L230"/>
    </sheetView>
  </sheetViews>
  <sheetFormatPr defaultColWidth="9" defaultRowHeight="15.75" x14ac:dyDescent="0.25"/>
  <cols>
    <col min="1" max="1" width="12.140625" style="1" customWidth="1"/>
    <col min="2" max="2" width="6.140625" style="53" customWidth="1"/>
    <col min="3" max="3" width="35.42578125" style="54" customWidth="1"/>
    <col min="4" max="4" width="32.7109375" style="55" customWidth="1"/>
    <col min="5" max="5" width="18.140625" style="56" customWidth="1"/>
    <col min="6" max="6" width="23" style="54" customWidth="1"/>
    <col min="7" max="7" width="25.5703125" style="54" customWidth="1"/>
    <col min="8" max="8" width="15.42578125" style="55" customWidth="1"/>
    <col min="9" max="9" width="14.7109375" style="57" customWidth="1"/>
    <col min="10" max="10" width="13.5703125" style="58" customWidth="1"/>
    <col min="11" max="11" width="5.85546875" style="1" customWidth="1"/>
    <col min="12" max="12" width="14.5703125" style="1" customWidth="1"/>
    <col min="13" max="16384" width="9" style="1"/>
  </cols>
  <sheetData>
    <row r="2" spans="1:10" ht="18.75" x14ac:dyDescent="0.25">
      <c r="B2" s="130" t="s">
        <v>20</v>
      </c>
      <c r="C2" s="130"/>
      <c r="D2" s="130"/>
      <c r="E2" s="130"/>
      <c r="F2" s="130"/>
      <c r="G2" s="130"/>
      <c r="H2" s="130"/>
      <c r="I2" s="130"/>
      <c r="J2" s="130"/>
    </row>
    <row r="3" spans="1:10" ht="19.5" thickBot="1" x14ac:dyDescent="0.3">
      <c r="B3" s="130"/>
      <c r="C3" s="130"/>
      <c r="D3" s="130"/>
      <c r="E3" s="130"/>
      <c r="F3" s="130"/>
      <c r="G3" s="130"/>
      <c r="H3" s="130"/>
      <c r="I3" s="130"/>
      <c r="J3" s="2"/>
    </row>
    <row r="4" spans="1:10" ht="63.75" thickBot="1" x14ac:dyDescent="0.3">
      <c r="B4" s="3" t="s">
        <v>0</v>
      </c>
      <c r="C4" s="4" t="s">
        <v>1</v>
      </c>
      <c r="D4" s="5" t="s">
        <v>2</v>
      </c>
      <c r="E4" s="6" t="s">
        <v>3</v>
      </c>
      <c r="F4" s="4" t="s">
        <v>4</v>
      </c>
      <c r="G4" s="4" t="s">
        <v>5</v>
      </c>
      <c r="H4" s="4" t="s">
        <v>6</v>
      </c>
      <c r="I4" s="7" t="s">
        <v>7</v>
      </c>
      <c r="J4" s="8" t="s">
        <v>11</v>
      </c>
    </row>
    <row r="5" spans="1:10" ht="15.75" customHeight="1" x14ac:dyDescent="0.25">
      <c r="A5" s="9"/>
      <c r="B5" s="150" t="s">
        <v>14</v>
      </c>
      <c r="C5" s="93" t="s">
        <v>39</v>
      </c>
      <c r="D5" s="70" t="s">
        <v>82</v>
      </c>
      <c r="E5" s="70" t="s">
        <v>27</v>
      </c>
      <c r="F5" s="151" t="s">
        <v>13</v>
      </c>
      <c r="G5" s="154" t="s">
        <v>83</v>
      </c>
      <c r="H5" s="10">
        <v>2019</v>
      </c>
      <c r="I5" s="11">
        <f>I11+I17</f>
        <v>44684.9</v>
      </c>
      <c r="J5" s="121" t="s">
        <v>12</v>
      </c>
    </row>
    <row r="6" spans="1:10" x14ac:dyDescent="0.25">
      <c r="A6" s="9"/>
      <c r="B6" s="132"/>
      <c r="C6" s="135"/>
      <c r="D6" s="118"/>
      <c r="E6" s="118"/>
      <c r="F6" s="152"/>
      <c r="G6" s="155"/>
      <c r="H6" s="12">
        <v>2020</v>
      </c>
      <c r="I6" s="11">
        <f t="shared" ref="I6:I10" si="0">I12+I18</f>
        <v>24510.9</v>
      </c>
      <c r="J6" s="122"/>
    </row>
    <row r="7" spans="1:10" x14ac:dyDescent="0.25">
      <c r="A7" s="9"/>
      <c r="B7" s="132"/>
      <c r="C7" s="135"/>
      <c r="D7" s="118"/>
      <c r="E7" s="118"/>
      <c r="F7" s="152"/>
      <c r="G7" s="155"/>
      <c r="H7" s="13">
        <v>2021</v>
      </c>
      <c r="I7" s="11">
        <f t="shared" si="0"/>
        <v>16016.8</v>
      </c>
      <c r="J7" s="122"/>
    </row>
    <row r="8" spans="1:10" x14ac:dyDescent="0.25">
      <c r="A8" s="9"/>
      <c r="B8" s="132"/>
      <c r="C8" s="135"/>
      <c r="D8" s="118"/>
      <c r="E8" s="118"/>
      <c r="F8" s="152"/>
      <c r="G8" s="141"/>
      <c r="H8" s="13">
        <v>2022</v>
      </c>
      <c r="I8" s="11">
        <f t="shared" si="0"/>
        <v>14955.9</v>
      </c>
      <c r="J8" s="122"/>
    </row>
    <row r="9" spans="1:10" x14ac:dyDescent="0.25">
      <c r="A9" s="9"/>
      <c r="B9" s="132"/>
      <c r="C9" s="135"/>
      <c r="D9" s="118"/>
      <c r="E9" s="118"/>
      <c r="F9" s="152"/>
      <c r="G9" s="141"/>
      <c r="H9" s="13">
        <v>2023</v>
      </c>
      <c r="I9" s="11">
        <f t="shared" si="0"/>
        <v>13559</v>
      </c>
      <c r="J9" s="122"/>
    </row>
    <row r="10" spans="1:10" x14ac:dyDescent="0.25">
      <c r="A10" s="9"/>
      <c r="B10" s="132"/>
      <c r="C10" s="135"/>
      <c r="D10" s="118"/>
      <c r="E10" s="118"/>
      <c r="F10" s="152"/>
      <c r="G10" s="141"/>
      <c r="H10" s="14">
        <v>2024</v>
      </c>
      <c r="I10" s="11">
        <f t="shared" si="0"/>
        <v>13689</v>
      </c>
      <c r="J10" s="122"/>
    </row>
    <row r="11" spans="1:10" ht="15.75" customHeight="1" x14ac:dyDescent="0.25">
      <c r="A11" s="9"/>
      <c r="B11" s="132"/>
      <c r="C11" s="118"/>
      <c r="D11" s="118"/>
      <c r="E11" s="118"/>
      <c r="F11" s="152"/>
      <c r="G11" s="124" t="s">
        <v>50</v>
      </c>
      <c r="H11" s="10">
        <v>2019</v>
      </c>
      <c r="I11" s="15">
        <v>6465.6</v>
      </c>
      <c r="J11" s="122"/>
    </row>
    <row r="12" spans="1:10" x14ac:dyDescent="0.25">
      <c r="A12" s="9"/>
      <c r="B12" s="132"/>
      <c r="C12" s="118"/>
      <c r="D12" s="118"/>
      <c r="E12" s="118"/>
      <c r="F12" s="152"/>
      <c r="G12" s="125"/>
      <c r="H12" s="12">
        <v>2020</v>
      </c>
      <c r="I12" s="16">
        <v>0</v>
      </c>
      <c r="J12" s="122"/>
    </row>
    <row r="13" spans="1:10" x14ac:dyDescent="0.25">
      <c r="A13" s="9"/>
      <c r="B13" s="132"/>
      <c r="C13" s="118"/>
      <c r="D13" s="118"/>
      <c r="E13" s="118"/>
      <c r="F13" s="152"/>
      <c r="G13" s="125"/>
      <c r="H13" s="13">
        <v>2021</v>
      </c>
      <c r="I13" s="16">
        <v>0</v>
      </c>
      <c r="J13" s="122"/>
    </row>
    <row r="14" spans="1:10" x14ac:dyDescent="0.25">
      <c r="A14" s="9"/>
      <c r="B14" s="132"/>
      <c r="C14" s="118"/>
      <c r="D14" s="118"/>
      <c r="E14" s="118"/>
      <c r="F14" s="152"/>
      <c r="G14" s="125"/>
      <c r="H14" s="13">
        <v>2022</v>
      </c>
      <c r="I14" s="16">
        <v>0</v>
      </c>
      <c r="J14" s="122"/>
    </row>
    <row r="15" spans="1:10" x14ac:dyDescent="0.25">
      <c r="A15" s="9"/>
      <c r="B15" s="132"/>
      <c r="C15" s="118"/>
      <c r="D15" s="118"/>
      <c r="E15" s="118"/>
      <c r="F15" s="152"/>
      <c r="G15" s="125"/>
      <c r="H15" s="13">
        <v>2023</v>
      </c>
      <c r="I15" s="17">
        <v>0</v>
      </c>
      <c r="J15" s="122"/>
    </row>
    <row r="16" spans="1:10" x14ac:dyDescent="0.25">
      <c r="A16" s="9"/>
      <c r="B16" s="132"/>
      <c r="C16" s="118"/>
      <c r="D16" s="118"/>
      <c r="E16" s="118"/>
      <c r="F16" s="152"/>
      <c r="G16" s="126"/>
      <c r="H16" s="14">
        <v>2024</v>
      </c>
      <c r="I16" s="16">
        <v>0</v>
      </c>
      <c r="J16" s="122"/>
    </row>
    <row r="17" spans="1:10" ht="15.75" customHeight="1" x14ac:dyDescent="0.25">
      <c r="A17" s="9"/>
      <c r="B17" s="132"/>
      <c r="C17" s="118"/>
      <c r="D17" s="118"/>
      <c r="E17" s="118"/>
      <c r="F17" s="152"/>
      <c r="G17" s="124" t="s">
        <v>84</v>
      </c>
      <c r="H17" s="10">
        <v>2019</v>
      </c>
      <c r="I17" s="16">
        <v>38219.300000000003</v>
      </c>
      <c r="J17" s="122"/>
    </row>
    <row r="18" spans="1:10" x14ac:dyDescent="0.25">
      <c r="A18" s="9"/>
      <c r="B18" s="132"/>
      <c r="C18" s="118"/>
      <c r="D18" s="118"/>
      <c r="E18" s="118"/>
      <c r="F18" s="152"/>
      <c r="G18" s="125"/>
      <c r="H18" s="12">
        <v>2020</v>
      </c>
      <c r="I18" s="16">
        <v>24510.9</v>
      </c>
      <c r="J18" s="122"/>
    </row>
    <row r="19" spans="1:10" x14ac:dyDescent="0.25">
      <c r="A19" s="9"/>
      <c r="B19" s="132"/>
      <c r="C19" s="118"/>
      <c r="D19" s="118"/>
      <c r="E19" s="118"/>
      <c r="F19" s="152"/>
      <c r="G19" s="125"/>
      <c r="H19" s="13">
        <v>2021</v>
      </c>
      <c r="I19" s="15">
        <v>16016.8</v>
      </c>
      <c r="J19" s="122"/>
    </row>
    <row r="20" spans="1:10" x14ac:dyDescent="0.25">
      <c r="A20" s="9"/>
      <c r="B20" s="132"/>
      <c r="C20" s="118"/>
      <c r="D20" s="118"/>
      <c r="E20" s="118"/>
      <c r="F20" s="152"/>
      <c r="G20" s="125"/>
      <c r="H20" s="13">
        <v>2022</v>
      </c>
      <c r="I20" s="16">
        <v>14955.9</v>
      </c>
      <c r="J20" s="122"/>
    </row>
    <row r="21" spans="1:10" x14ac:dyDescent="0.25">
      <c r="A21" s="9"/>
      <c r="B21" s="132"/>
      <c r="C21" s="118"/>
      <c r="D21" s="118"/>
      <c r="E21" s="118"/>
      <c r="F21" s="152"/>
      <c r="G21" s="125"/>
      <c r="H21" s="13">
        <v>2023</v>
      </c>
      <c r="I21" s="15">
        <v>13559</v>
      </c>
      <c r="J21" s="122"/>
    </row>
    <row r="22" spans="1:10" ht="16.5" thickBot="1" x14ac:dyDescent="0.3">
      <c r="A22" s="9"/>
      <c r="B22" s="133"/>
      <c r="C22" s="136"/>
      <c r="D22" s="136"/>
      <c r="E22" s="136"/>
      <c r="F22" s="153"/>
      <c r="G22" s="126"/>
      <c r="H22" s="18">
        <v>2024</v>
      </c>
      <c r="I22" s="16">
        <v>13689</v>
      </c>
      <c r="J22" s="123"/>
    </row>
    <row r="23" spans="1:10" ht="16.5" customHeight="1" thickTop="1" x14ac:dyDescent="0.25">
      <c r="A23" s="9"/>
      <c r="B23" s="131" t="s">
        <v>15</v>
      </c>
      <c r="C23" s="134" t="s">
        <v>40</v>
      </c>
      <c r="D23" s="112" t="s">
        <v>60</v>
      </c>
      <c r="E23" s="115" t="s">
        <v>27</v>
      </c>
      <c r="F23" s="112" t="s">
        <v>9</v>
      </c>
      <c r="G23" s="140" t="s">
        <v>61</v>
      </c>
      <c r="H23" s="19">
        <v>2019</v>
      </c>
      <c r="I23" s="20">
        <f>I29+I35+I41</f>
        <v>1172592.8400000001</v>
      </c>
      <c r="J23" s="142" t="s">
        <v>12</v>
      </c>
    </row>
    <row r="24" spans="1:10" x14ac:dyDescent="0.25">
      <c r="A24" s="9"/>
      <c r="B24" s="132"/>
      <c r="C24" s="135"/>
      <c r="D24" s="137"/>
      <c r="E24" s="116"/>
      <c r="F24" s="118"/>
      <c r="G24" s="141"/>
      <c r="H24" s="14">
        <v>2020</v>
      </c>
      <c r="I24" s="21">
        <f t="shared" ref="I24:I28" si="1">I30+I36+I42</f>
        <v>1319111.1000000001</v>
      </c>
      <c r="J24" s="122"/>
    </row>
    <row r="25" spans="1:10" x14ac:dyDescent="0.25">
      <c r="A25" s="9"/>
      <c r="B25" s="132"/>
      <c r="C25" s="135"/>
      <c r="D25" s="137"/>
      <c r="E25" s="116"/>
      <c r="F25" s="118"/>
      <c r="G25" s="141"/>
      <c r="H25" s="14">
        <v>2021</v>
      </c>
      <c r="I25" s="21">
        <f t="shared" si="1"/>
        <v>1290069</v>
      </c>
      <c r="J25" s="122"/>
    </row>
    <row r="26" spans="1:10" x14ac:dyDescent="0.25">
      <c r="A26" s="9"/>
      <c r="B26" s="132"/>
      <c r="C26" s="135"/>
      <c r="D26" s="137"/>
      <c r="E26" s="116"/>
      <c r="F26" s="118"/>
      <c r="G26" s="141"/>
      <c r="H26" s="14">
        <v>2022</v>
      </c>
      <c r="I26" s="21">
        <f t="shared" si="1"/>
        <v>1292479.43</v>
      </c>
      <c r="J26" s="122"/>
    </row>
    <row r="27" spans="1:10" x14ac:dyDescent="0.25">
      <c r="A27" s="9"/>
      <c r="B27" s="132"/>
      <c r="C27" s="135"/>
      <c r="D27" s="137"/>
      <c r="E27" s="116"/>
      <c r="F27" s="118"/>
      <c r="G27" s="141"/>
      <c r="H27" s="14">
        <v>2023</v>
      </c>
      <c r="I27" s="21">
        <f t="shared" si="1"/>
        <v>1312434.5</v>
      </c>
      <c r="J27" s="122"/>
    </row>
    <row r="28" spans="1:10" x14ac:dyDescent="0.25">
      <c r="A28" s="9"/>
      <c r="B28" s="132"/>
      <c r="C28" s="135"/>
      <c r="D28" s="137"/>
      <c r="E28" s="116"/>
      <c r="F28" s="118"/>
      <c r="G28" s="141"/>
      <c r="H28" s="14">
        <v>2024</v>
      </c>
      <c r="I28" s="21">
        <f t="shared" si="1"/>
        <v>1312434.5</v>
      </c>
      <c r="J28" s="122"/>
    </row>
    <row r="29" spans="1:10" ht="15.75" customHeight="1" x14ac:dyDescent="0.25">
      <c r="A29" s="9"/>
      <c r="B29" s="132"/>
      <c r="C29" s="118"/>
      <c r="D29" s="137"/>
      <c r="E29" s="116"/>
      <c r="F29" s="118"/>
      <c r="G29" s="147" t="s">
        <v>28</v>
      </c>
      <c r="H29" s="10">
        <v>2019</v>
      </c>
      <c r="I29" s="22">
        <v>0</v>
      </c>
      <c r="J29" s="122"/>
    </row>
    <row r="30" spans="1:10" x14ac:dyDescent="0.25">
      <c r="A30" s="9"/>
      <c r="B30" s="132"/>
      <c r="C30" s="118"/>
      <c r="D30" s="137"/>
      <c r="E30" s="116"/>
      <c r="F30" s="118"/>
      <c r="G30" s="148"/>
      <c r="H30" s="12">
        <v>2020</v>
      </c>
      <c r="I30" s="23">
        <v>0</v>
      </c>
      <c r="J30" s="122"/>
    </row>
    <row r="31" spans="1:10" x14ac:dyDescent="0.25">
      <c r="A31" s="9"/>
      <c r="B31" s="132"/>
      <c r="C31" s="118"/>
      <c r="D31" s="137"/>
      <c r="E31" s="116"/>
      <c r="F31" s="118"/>
      <c r="G31" s="148"/>
      <c r="H31" s="13">
        <v>2021</v>
      </c>
      <c r="I31" s="23">
        <v>0</v>
      </c>
      <c r="J31" s="122"/>
    </row>
    <row r="32" spans="1:10" x14ac:dyDescent="0.25">
      <c r="A32" s="9"/>
      <c r="B32" s="132"/>
      <c r="C32" s="118"/>
      <c r="D32" s="137"/>
      <c r="E32" s="116"/>
      <c r="F32" s="118"/>
      <c r="G32" s="148"/>
      <c r="H32" s="13">
        <v>2022</v>
      </c>
      <c r="I32" s="23">
        <v>0</v>
      </c>
      <c r="J32" s="122"/>
    </row>
    <row r="33" spans="1:10" x14ac:dyDescent="0.25">
      <c r="A33" s="9"/>
      <c r="B33" s="132"/>
      <c r="C33" s="118"/>
      <c r="D33" s="137"/>
      <c r="E33" s="116"/>
      <c r="F33" s="118"/>
      <c r="G33" s="148"/>
      <c r="H33" s="13">
        <v>2023</v>
      </c>
      <c r="I33" s="23">
        <v>0</v>
      </c>
      <c r="J33" s="122"/>
    </row>
    <row r="34" spans="1:10" x14ac:dyDescent="0.25">
      <c r="A34" s="9"/>
      <c r="B34" s="132"/>
      <c r="C34" s="118"/>
      <c r="D34" s="137"/>
      <c r="E34" s="116"/>
      <c r="F34" s="118"/>
      <c r="G34" s="148"/>
      <c r="H34" s="14">
        <v>2024</v>
      </c>
      <c r="I34" s="23">
        <v>0</v>
      </c>
      <c r="J34" s="122"/>
    </row>
    <row r="35" spans="1:10" ht="15.75" customHeight="1" x14ac:dyDescent="0.25">
      <c r="A35" s="9"/>
      <c r="B35" s="132"/>
      <c r="C35" s="118"/>
      <c r="D35" s="137"/>
      <c r="E35" s="116"/>
      <c r="F35" s="118"/>
      <c r="G35" s="147" t="s">
        <v>62</v>
      </c>
      <c r="H35" s="10">
        <v>2019</v>
      </c>
      <c r="I35" s="23">
        <v>679386.42</v>
      </c>
      <c r="J35" s="122"/>
    </row>
    <row r="36" spans="1:10" x14ac:dyDescent="0.25">
      <c r="A36" s="9"/>
      <c r="B36" s="132"/>
      <c r="C36" s="118"/>
      <c r="D36" s="137"/>
      <c r="E36" s="116"/>
      <c r="F36" s="118"/>
      <c r="G36" s="148"/>
      <c r="H36" s="12">
        <v>2020</v>
      </c>
      <c r="I36" s="23">
        <v>726643.8</v>
      </c>
      <c r="J36" s="122"/>
    </row>
    <row r="37" spans="1:10" x14ac:dyDescent="0.25">
      <c r="A37" s="9"/>
      <c r="B37" s="132"/>
      <c r="C37" s="118"/>
      <c r="D37" s="137"/>
      <c r="E37" s="116"/>
      <c r="F37" s="118"/>
      <c r="G37" s="148"/>
      <c r="H37" s="13">
        <v>2021</v>
      </c>
      <c r="I37" s="23">
        <v>765310.3</v>
      </c>
      <c r="J37" s="122"/>
    </row>
    <row r="38" spans="1:10" x14ac:dyDescent="0.25">
      <c r="A38" s="9"/>
      <c r="B38" s="132"/>
      <c r="C38" s="118"/>
      <c r="D38" s="137"/>
      <c r="E38" s="116"/>
      <c r="F38" s="118"/>
      <c r="G38" s="148"/>
      <c r="H38" s="13">
        <v>2022</v>
      </c>
      <c r="I38" s="23">
        <v>810136.33</v>
      </c>
      <c r="J38" s="122"/>
    </row>
    <row r="39" spans="1:10" x14ac:dyDescent="0.25">
      <c r="A39" s="9"/>
      <c r="B39" s="132"/>
      <c r="C39" s="118"/>
      <c r="D39" s="137"/>
      <c r="E39" s="116"/>
      <c r="F39" s="118"/>
      <c r="G39" s="148"/>
      <c r="H39" s="13">
        <v>2023</v>
      </c>
      <c r="I39" s="23">
        <v>808412.9</v>
      </c>
      <c r="J39" s="122"/>
    </row>
    <row r="40" spans="1:10" x14ac:dyDescent="0.25">
      <c r="A40" s="9"/>
      <c r="B40" s="132"/>
      <c r="C40" s="118"/>
      <c r="D40" s="137"/>
      <c r="E40" s="116"/>
      <c r="F40" s="118"/>
      <c r="G40" s="148"/>
      <c r="H40" s="14">
        <v>2024</v>
      </c>
      <c r="I40" s="23">
        <v>808412.9</v>
      </c>
      <c r="J40" s="122"/>
    </row>
    <row r="41" spans="1:10" ht="15.75" customHeight="1" x14ac:dyDescent="0.25">
      <c r="A41" s="9"/>
      <c r="B41" s="132"/>
      <c r="C41" s="118"/>
      <c r="D41" s="137"/>
      <c r="E41" s="116"/>
      <c r="F41" s="118"/>
      <c r="G41" s="146" t="s">
        <v>63</v>
      </c>
      <c r="H41" s="10">
        <v>2019</v>
      </c>
      <c r="I41" s="23">
        <v>493206.42</v>
      </c>
      <c r="J41" s="122"/>
    </row>
    <row r="42" spans="1:10" x14ac:dyDescent="0.25">
      <c r="A42" s="9"/>
      <c r="B42" s="132"/>
      <c r="C42" s="118"/>
      <c r="D42" s="137"/>
      <c r="E42" s="116"/>
      <c r="F42" s="118"/>
      <c r="G42" s="118"/>
      <c r="H42" s="12">
        <v>2020</v>
      </c>
      <c r="I42" s="23">
        <v>592467.30000000005</v>
      </c>
      <c r="J42" s="122"/>
    </row>
    <row r="43" spans="1:10" x14ac:dyDescent="0.25">
      <c r="A43" s="9"/>
      <c r="B43" s="132"/>
      <c r="C43" s="118"/>
      <c r="D43" s="137"/>
      <c r="E43" s="116"/>
      <c r="F43" s="118"/>
      <c r="G43" s="118"/>
      <c r="H43" s="13">
        <v>2021</v>
      </c>
      <c r="I43" s="23">
        <v>524758.69999999995</v>
      </c>
      <c r="J43" s="122"/>
    </row>
    <row r="44" spans="1:10" x14ac:dyDescent="0.25">
      <c r="A44" s="9"/>
      <c r="B44" s="132"/>
      <c r="C44" s="118"/>
      <c r="D44" s="137"/>
      <c r="E44" s="116"/>
      <c r="F44" s="118"/>
      <c r="G44" s="118"/>
      <c r="H44" s="13">
        <v>2022</v>
      </c>
      <c r="I44" s="23">
        <v>482343.1</v>
      </c>
      <c r="J44" s="122"/>
    </row>
    <row r="45" spans="1:10" x14ac:dyDescent="0.25">
      <c r="A45" s="9"/>
      <c r="B45" s="132"/>
      <c r="C45" s="118"/>
      <c r="D45" s="137"/>
      <c r="E45" s="116"/>
      <c r="F45" s="118"/>
      <c r="G45" s="118"/>
      <c r="H45" s="13">
        <v>2023</v>
      </c>
      <c r="I45" s="23">
        <v>504021.6</v>
      </c>
      <c r="J45" s="122"/>
    </row>
    <row r="46" spans="1:10" ht="16.5" thickBot="1" x14ac:dyDescent="0.3">
      <c r="A46" s="9"/>
      <c r="B46" s="133"/>
      <c r="C46" s="136"/>
      <c r="D46" s="138"/>
      <c r="E46" s="139"/>
      <c r="F46" s="136"/>
      <c r="G46" s="136"/>
      <c r="H46" s="18">
        <v>2024</v>
      </c>
      <c r="I46" s="23">
        <v>504021.6</v>
      </c>
      <c r="J46" s="123"/>
    </row>
    <row r="47" spans="1:10" ht="16.5" customHeight="1" thickTop="1" x14ac:dyDescent="0.25">
      <c r="A47" s="9"/>
      <c r="B47" s="131" t="s">
        <v>16</v>
      </c>
      <c r="C47" s="134" t="s">
        <v>41</v>
      </c>
      <c r="D47" s="112" t="s">
        <v>64</v>
      </c>
      <c r="E47" s="115" t="s">
        <v>27</v>
      </c>
      <c r="F47" s="112" t="s">
        <v>10</v>
      </c>
      <c r="G47" s="112" t="s">
        <v>65</v>
      </c>
      <c r="H47" s="19">
        <v>2019</v>
      </c>
      <c r="I47" s="24">
        <f>I53+I59+I65</f>
        <v>191626.2</v>
      </c>
      <c r="J47" s="143" t="s">
        <v>12</v>
      </c>
    </row>
    <row r="48" spans="1:10" x14ac:dyDescent="0.25">
      <c r="A48" s="9"/>
      <c r="B48" s="132"/>
      <c r="C48" s="135"/>
      <c r="D48" s="113"/>
      <c r="E48" s="116"/>
      <c r="F48" s="118"/>
      <c r="G48" s="118"/>
      <c r="H48" s="25">
        <v>2020</v>
      </c>
      <c r="I48" s="16">
        <f t="shared" ref="I48:I52" si="2">I54+I60+I66</f>
        <v>185293</v>
      </c>
      <c r="J48" s="144"/>
    </row>
    <row r="49" spans="1:11" x14ac:dyDescent="0.25">
      <c r="A49" s="9"/>
      <c r="B49" s="132"/>
      <c r="C49" s="135"/>
      <c r="D49" s="113"/>
      <c r="E49" s="116"/>
      <c r="F49" s="118"/>
      <c r="G49" s="118"/>
      <c r="H49" s="14">
        <v>2021</v>
      </c>
      <c r="I49" s="16">
        <f t="shared" si="2"/>
        <v>187130</v>
      </c>
      <c r="J49" s="144"/>
    </row>
    <row r="50" spans="1:11" x14ac:dyDescent="0.25">
      <c r="A50" s="9"/>
      <c r="B50" s="132"/>
      <c r="C50" s="135"/>
      <c r="D50" s="113"/>
      <c r="E50" s="116"/>
      <c r="F50" s="118"/>
      <c r="G50" s="118"/>
      <c r="H50" s="26">
        <v>2022</v>
      </c>
      <c r="I50" s="16">
        <f t="shared" si="2"/>
        <v>189232</v>
      </c>
      <c r="J50" s="144"/>
    </row>
    <row r="51" spans="1:11" x14ac:dyDescent="0.25">
      <c r="A51" s="9"/>
      <c r="B51" s="132"/>
      <c r="C51" s="135"/>
      <c r="D51" s="113"/>
      <c r="E51" s="116"/>
      <c r="F51" s="118"/>
      <c r="G51" s="118"/>
      <c r="H51" s="14">
        <v>2023</v>
      </c>
      <c r="I51" s="16">
        <f t="shared" si="2"/>
        <v>233906.9</v>
      </c>
      <c r="J51" s="144"/>
    </row>
    <row r="52" spans="1:11" x14ac:dyDescent="0.25">
      <c r="A52" s="9"/>
      <c r="B52" s="132"/>
      <c r="C52" s="135"/>
      <c r="D52" s="113"/>
      <c r="E52" s="116"/>
      <c r="F52" s="118"/>
      <c r="G52" s="120"/>
      <c r="H52" s="14">
        <v>2024</v>
      </c>
      <c r="I52" s="27">
        <f t="shared" si="2"/>
        <v>247302.5</v>
      </c>
      <c r="J52" s="144"/>
    </row>
    <row r="53" spans="1:11" ht="15.75" customHeight="1" x14ac:dyDescent="0.25">
      <c r="A53" s="9"/>
      <c r="B53" s="132"/>
      <c r="C53" s="118"/>
      <c r="D53" s="113"/>
      <c r="E53" s="116"/>
      <c r="F53" s="118"/>
      <c r="G53" s="146" t="s">
        <v>29</v>
      </c>
      <c r="H53" s="59">
        <v>2019</v>
      </c>
      <c r="I53" s="28">
        <v>0</v>
      </c>
      <c r="J53" s="122"/>
      <c r="K53" s="29"/>
    </row>
    <row r="54" spans="1:11" x14ac:dyDescent="0.25">
      <c r="A54" s="9"/>
      <c r="B54" s="132"/>
      <c r="C54" s="118"/>
      <c r="D54" s="113"/>
      <c r="E54" s="116"/>
      <c r="F54" s="118"/>
      <c r="G54" s="118"/>
      <c r="H54" s="62">
        <v>2020</v>
      </c>
      <c r="I54" s="30">
        <v>0</v>
      </c>
      <c r="J54" s="122"/>
      <c r="K54" s="29"/>
    </row>
    <row r="55" spans="1:11" x14ac:dyDescent="0.25">
      <c r="A55" s="9"/>
      <c r="B55" s="132"/>
      <c r="C55" s="118"/>
      <c r="D55" s="113"/>
      <c r="E55" s="116"/>
      <c r="F55" s="118"/>
      <c r="G55" s="118"/>
      <c r="H55" s="59">
        <v>2021</v>
      </c>
      <c r="I55" s="31">
        <v>0</v>
      </c>
      <c r="J55" s="122"/>
      <c r="K55" s="29"/>
    </row>
    <row r="56" spans="1:11" x14ac:dyDescent="0.25">
      <c r="A56" s="9"/>
      <c r="B56" s="132"/>
      <c r="C56" s="118"/>
      <c r="D56" s="113"/>
      <c r="E56" s="116"/>
      <c r="F56" s="118"/>
      <c r="G56" s="118"/>
      <c r="H56" s="59">
        <v>2022</v>
      </c>
      <c r="I56" s="30">
        <v>0</v>
      </c>
      <c r="J56" s="122"/>
      <c r="K56" s="29"/>
    </row>
    <row r="57" spans="1:11" x14ac:dyDescent="0.25">
      <c r="A57" s="9"/>
      <c r="B57" s="132"/>
      <c r="C57" s="118"/>
      <c r="D57" s="113"/>
      <c r="E57" s="116"/>
      <c r="F57" s="118"/>
      <c r="G57" s="118"/>
      <c r="H57" s="32">
        <v>2023</v>
      </c>
      <c r="I57" s="30">
        <v>0</v>
      </c>
      <c r="J57" s="122"/>
      <c r="K57" s="29"/>
    </row>
    <row r="58" spans="1:11" x14ac:dyDescent="0.25">
      <c r="A58" s="9"/>
      <c r="B58" s="132"/>
      <c r="C58" s="118"/>
      <c r="D58" s="113"/>
      <c r="E58" s="116"/>
      <c r="F58" s="118"/>
      <c r="G58" s="120"/>
      <c r="H58" s="32">
        <v>2024</v>
      </c>
      <c r="I58" s="30">
        <v>0</v>
      </c>
      <c r="J58" s="122"/>
      <c r="K58" s="29"/>
    </row>
    <row r="59" spans="1:11" ht="15.75" customHeight="1" x14ac:dyDescent="0.25">
      <c r="A59" s="9"/>
      <c r="B59" s="132"/>
      <c r="C59" s="118"/>
      <c r="D59" s="113"/>
      <c r="E59" s="116"/>
      <c r="F59" s="118"/>
      <c r="G59" s="146" t="s">
        <v>51</v>
      </c>
      <c r="H59" s="59">
        <v>2019</v>
      </c>
      <c r="I59" s="33">
        <v>4760.1000000000004</v>
      </c>
      <c r="J59" s="122"/>
      <c r="K59" s="29"/>
    </row>
    <row r="60" spans="1:11" x14ac:dyDescent="0.25">
      <c r="A60" s="9"/>
      <c r="B60" s="132"/>
      <c r="C60" s="118"/>
      <c r="D60" s="113"/>
      <c r="E60" s="116"/>
      <c r="F60" s="118"/>
      <c r="G60" s="118"/>
      <c r="H60" s="62">
        <v>2020</v>
      </c>
      <c r="I60" s="33">
        <v>0</v>
      </c>
      <c r="J60" s="122"/>
      <c r="K60" s="29"/>
    </row>
    <row r="61" spans="1:11" x14ac:dyDescent="0.25">
      <c r="A61" s="9"/>
      <c r="B61" s="132"/>
      <c r="C61" s="118"/>
      <c r="D61" s="113"/>
      <c r="E61" s="116"/>
      <c r="F61" s="118"/>
      <c r="G61" s="118"/>
      <c r="H61" s="59">
        <v>2021</v>
      </c>
      <c r="I61" s="31">
        <v>0</v>
      </c>
      <c r="J61" s="122"/>
      <c r="K61" s="29"/>
    </row>
    <row r="62" spans="1:11" x14ac:dyDescent="0.25">
      <c r="A62" s="9"/>
      <c r="B62" s="132"/>
      <c r="C62" s="118"/>
      <c r="D62" s="113"/>
      <c r="E62" s="116"/>
      <c r="F62" s="118"/>
      <c r="G62" s="118"/>
      <c r="H62" s="59">
        <v>2022</v>
      </c>
      <c r="I62" s="30">
        <v>0</v>
      </c>
      <c r="J62" s="122"/>
      <c r="K62" s="29"/>
    </row>
    <row r="63" spans="1:11" x14ac:dyDescent="0.25">
      <c r="A63" s="9"/>
      <c r="B63" s="132"/>
      <c r="C63" s="118"/>
      <c r="D63" s="113"/>
      <c r="E63" s="116"/>
      <c r="F63" s="118"/>
      <c r="G63" s="118"/>
      <c r="H63" s="32">
        <v>2023</v>
      </c>
      <c r="I63" s="31">
        <v>0</v>
      </c>
      <c r="J63" s="122"/>
      <c r="K63" s="29"/>
    </row>
    <row r="64" spans="1:11" x14ac:dyDescent="0.25">
      <c r="A64" s="9"/>
      <c r="B64" s="132"/>
      <c r="C64" s="118"/>
      <c r="D64" s="113"/>
      <c r="E64" s="116"/>
      <c r="F64" s="118"/>
      <c r="G64" s="120"/>
      <c r="H64" s="32">
        <v>2024</v>
      </c>
      <c r="I64" s="34">
        <v>0</v>
      </c>
      <c r="J64" s="122"/>
      <c r="K64" s="29"/>
    </row>
    <row r="65" spans="1:11" ht="15.75" customHeight="1" x14ac:dyDescent="0.25">
      <c r="A65" s="9"/>
      <c r="B65" s="132"/>
      <c r="C65" s="118"/>
      <c r="D65" s="113"/>
      <c r="E65" s="116"/>
      <c r="F65" s="118"/>
      <c r="G65" s="146" t="s">
        <v>66</v>
      </c>
      <c r="H65" s="59">
        <v>2019</v>
      </c>
      <c r="I65" s="28">
        <v>186866.1</v>
      </c>
      <c r="J65" s="122"/>
      <c r="K65" s="29"/>
    </row>
    <row r="66" spans="1:11" x14ac:dyDescent="0.25">
      <c r="A66" s="9"/>
      <c r="B66" s="132"/>
      <c r="C66" s="118"/>
      <c r="D66" s="113"/>
      <c r="E66" s="116"/>
      <c r="F66" s="118"/>
      <c r="G66" s="118"/>
      <c r="H66" s="59">
        <v>2020</v>
      </c>
      <c r="I66" s="35">
        <v>185293</v>
      </c>
      <c r="J66" s="122"/>
      <c r="K66" s="29"/>
    </row>
    <row r="67" spans="1:11" x14ac:dyDescent="0.25">
      <c r="A67" s="9"/>
      <c r="B67" s="132"/>
      <c r="C67" s="118"/>
      <c r="D67" s="113"/>
      <c r="E67" s="116"/>
      <c r="F67" s="118"/>
      <c r="G67" s="118"/>
      <c r="H67" s="36">
        <v>2021</v>
      </c>
      <c r="I67" s="37">
        <v>187130</v>
      </c>
      <c r="J67" s="122"/>
      <c r="K67" s="29"/>
    </row>
    <row r="68" spans="1:11" x14ac:dyDescent="0.25">
      <c r="A68" s="9"/>
      <c r="B68" s="132"/>
      <c r="C68" s="118"/>
      <c r="D68" s="113"/>
      <c r="E68" s="116"/>
      <c r="F68" s="118"/>
      <c r="G68" s="118"/>
      <c r="H68" s="62">
        <v>2022</v>
      </c>
      <c r="I68" s="38">
        <v>189232</v>
      </c>
      <c r="J68" s="122"/>
      <c r="K68" s="29"/>
    </row>
    <row r="69" spans="1:11" x14ac:dyDescent="0.25">
      <c r="A69" s="9"/>
      <c r="B69" s="132"/>
      <c r="C69" s="118"/>
      <c r="D69" s="113"/>
      <c r="E69" s="116"/>
      <c r="F69" s="118"/>
      <c r="G69" s="118"/>
      <c r="H69" s="59">
        <v>2023</v>
      </c>
      <c r="I69" s="30">
        <v>233906.9</v>
      </c>
      <c r="J69" s="122"/>
      <c r="K69" s="29"/>
    </row>
    <row r="70" spans="1:11" ht="16.5" thickBot="1" x14ac:dyDescent="0.3">
      <c r="A70" s="9"/>
      <c r="B70" s="149"/>
      <c r="C70" s="119"/>
      <c r="D70" s="114"/>
      <c r="E70" s="117"/>
      <c r="F70" s="119"/>
      <c r="G70" s="118"/>
      <c r="H70" s="60">
        <v>2024</v>
      </c>
      <c r="I70" s="34">
        <v>247302.5</v>
      </c>
      <c r="J70" s="145"/>
      <c r="K70" s="29"/>
    </row>
    <row r="71" spans="1:11" ht="16.5" customHeight="1" thickBot="1" x14ac:dyDescent="0.3">
      <c r="B71" s="71" t="s">
        <v>17</v>
      </c>
      <c r="C71" s="100" t="s">
        <v>89</v>
      </c>
      <c r="D71" s="103" t="s">
        <v>47</v>
      </c>
      <c r="E71" s="106" t="s">
        <v>27</v>
      </c>
      <c r="F71" s="109" t="s">
        <v>19</v>
      </c>
      <c r="G71" s="103" t="s">
        <v>48</v>
      </c>
      <c r="H71" s="39">
        <v>2019</v>
      </c>
      <c r="I71" s="40">
        <v>14902.8</v>
      </c>
      <c r="J71" s="63" t="s">
        <v>12</v>
      </c>
    </row>
    <row r="72" spans="1:11" ht="17.25" thickTop="1" thickBot="1" x14ac:dyDescent="0.3">
      <c r="B72" s="98"/>
      <c r="C72" s="101"/>
      <c r="D72" s="104"/>
      <c r="E72" s="107"/>
      <c r="F72" s="110"/>
      <c r="G72" s="128"/>
      <c r="H72" s="14">
        <v>2020</v>
      </c>
      <c r="I72" s="41">
        <v>18846.8</v>
      </c>
      <c r="J72" s="127"/>
    </row>
    <row r="73" spans="1:11" ht="17.25" thickTop="1" thickBot="1" x14ac:dyDescent="0.3">
      <c r="B73" s="98"/>
      <c r="C73" s="101"/>
      <c r="D73" s="104"/>
      <c r="E73" s="107"/>
      <c r="F73" s="110"/>
      <c r="G73" s="128"/>
      <c r="H73" s="14">
        <v>2021</v>
      </c>
      <c r="I73" s="41">
        <v>19544</v>
      </c>
      <c r="J73" s="127"/>
    </row>
    <row r="74" spans="1:11" ht="17.25" thickTop="1" thickBot="1" x14ac:dyDescent="0.3">
      <c r="B74" s="98"/>
      <c r="C74" s="101"/>
      <c r="D74" s="104"/>
      <c r="E74" s="107"/>
      <c r="F74" s="110"/>
      <c r="G74" s="128"/>
      <c r="H74" s="14">
        <v>2022</v>
      </c>
      <c r="I74" s="41">
        <v>20242</v>
      </c>
      <c r="J74" s="127"/>
    </row>
    <row r="75" spans="1:11" ht="17.25" thickTop="1" thickBot="1" x14ac:dyDescent="0.3">
      <c r="B75" s="98"/>
      <c r="C75" s="101"/>
      <c r="D75" s="104"/>
      <c r="E75" s="107"/>
      <c r="F75" s="110"/>
      <c r="G75" s="128"/>
      <c r="H75" s="14">
        <v>2023</v>
      </c>
      <c r="I75" s="41">
        <v>21051.5</v>
      </c>
      <c r="J75" s="127"/>
    </row>
    <row r="76" spans="1:11" ht="17.25" thickTop="1" thickBot="1" x14ac:dyDescent="0.3">
      <c r="B76" s="99"/>
      <c r="C76" s="102"/>
      <c r="D76" s="105"/>
      <c r="E76" s="108"/>
      <c r="F76" s="111"/>
      <c r="G76" s="129"/>
      <c r="H76" s="42">
        <v>2024</v>
      </c>
      <c r="I76" s="43">
        <v>21893.3</v>
      </c>
      <c r="J76" s="127"/>
    </row>
    <row r="77" spans="1:11" ht="15.75" customHeight="1" x14ac:dyDescent="0.25">
      <c r="B77" s="89" t="s">
        <v>18</v>
      </c>
      <c r="C77" s="92" t="s">
        <v>42</v>
      </c>
      <c r="D77" s="87" t="s">
        <v>67</v>
      </c>
      <c r="E77" s="95" t="s">
        <v>27</v>
      </c>
      <c r="F77" s="87" t="s">
        <v>8</v>
      </c>
      <c r="G77" s="87" t="s">
        <v>68</v>
      </c>
      <c r="H77" s="39">
        <v>2019</v>
      </c>
      <c r="I77" s="44">
        <f>I83+I89+I95+I101</f>
        <v>13084</v>
      </c>
      <c r="J77" s="63" t="s">
        <v>12</v>
      </c>
    </row>
    <row r="78" spans="1:11" x14ac:dyDescent="0.25">
      <c r="B78" s="90"/>
      <c r="C78" s="93"/>
      <c r="D78" s="70"/>
      <c r="E78" s="96"/>
      <c r="F78" s="70"/>
      <c r="G78" s="70"/>
      <c r="H78" s="14">
        <v>2020</v>
      </c>
      <c r="I78" s="45">
        <f t="shared" ref="I78:I82" si="3">I84+I90+I96+I102</f>
        <v>20633.900000000001</v>
      </c>
      <c r="J78" s="64"/>
    </row>
    <row r="79" spans="1:11" x14ac:dyDescent="0.25">
      <c r="B79" s="90"/>
      <c r="C79" s="93"/>
      <c r="D79" s="70"/>
      <c r="E79" s="96"/>
      <c r="F79" s="70"/>
      <c r="G79" s="70"/>
      <c r="H79" s="14">
        <v>2021</v>
      </c>
      <c r="I79" s="46">
        <f t="shared" si="3"/>
        <v>26300</v>
      </c>
      <c r="J79" s="64"/>
    </row>
    <row r="80" spans="1:11" x14ac:dyDescent="0.25">
      <c r="B80" s="90"/>
      <c r="C80" s="93"/>
      <c r="D80" s="70"/>
      <c r="E80" s="96"/>
      <c r="F80" s="70"/>
      <c r="G80" s="70"/>
      <c r="H80" s="25">
        <v>2022</v>
      </c>
      <c r="I80" s="46">
        <f t="shared" si="3"/>
        <v>27700</v>
      </c>
      <c r="J80" s="64"/>
    </row>
    <row r="81" spans="2:10" x14ac:dyDescent="0.25">
      <c r="B81" s="90"/>
      <c r="C81" s="93"/>
      <c r="D81" s="70"/>
      <c r="E81" s="96"/>
      <c r="F81" s="70"/>
      <c r="G81" s="70"/>
      <c r="H81" s="25">
        <v>2023</v>
      </c>
      <c r="I81" s="46">
        <f t="shared" si="3"/>
        <v>27700</v>
      </c>
      <c r="J81" s="64"/>
    </row>
    <row r="82" spans="2:10" x14ac:dyDescent="0.25">
      <c r="B82" s="90"/>
      <c r="C82" s="93"/>
      <c r="D82" s="70"/>
      <c r="E82" s="96"/>
      <c r="F82" s="70"/>
      <c r="G82" s="68"/>
      <c r="H82" s="14">
        <v>2024</v>
      </c>
      <c r="I82" s="46">
        <f t="shared" si="3"/>
        <v>27700</v>
      </c>
      <c r="J82" s="64"/>
    </row>
    <row r="83" spans="2:10" ht="15.75" customHeight="1" x14ac:dyDescent="0.25">
      <c r="B83" s="90"/>
      <c r="C83" s="93"/>
      <c r="D83" s="70"/>
      <c r="E83" s="96"/>
      <c r="F83" s="70"/>
      <c r="G83" s="69" t="s">
        <v>69</v>
      </c>
      <c r="H83" s="25">
        <v>2019</v>
      </c>
      <c r="I83" s="46">
        <v>1484.7</v>
      </c>
      <c r="J83" s="64"/>
    </row>
    <row r="84" spans="2:10" x14ac:dyDescent="0.25">
      <c r="B84" s="90"/>
      <c r="C84" s="93"/>
      <c r="D84" s="70"/>
      <c r="E84" s="96"/>
      <c r="F84" s="70"/>
      <c r="G84" s="70"/>
      <c r="H84" s="14">
        <v>2020</v>
      </c>
      <c r="I84" s="46">
        <v>325</v>
      </c>
      <c r="J84" s="64"/>
    </row>
    <row r="85" spans="2:10" x14ac:dyDescent="0.25">
      <c r="B85" s="90"/>
      <c r="C85" s="93"/>
      <c r="D85" s="70"/>
      <c r="E85" s="96"/>
      <c r="F85" s="70"/>
      <c r="G85" s="70"/>
      <c r="H85" s="14">
        <v>2021</v>
      </c>
      <c r="I85" s="45">
        <v>0</v>
      </c>
      <c r="J85" s="64"/>
    </row>
    <row r="86" spans="2:10" x14ac:dyDescent="0.25">
      <c r="B86" s="90"/>
      <c r="C86" s="93"/>
      <c r="D86" s="70"/>
      <c r="E86" s="96"/>
      <c r="F86" s="70"/>
      <c r="G86" s="70"/>
      <c r="H86" s="25">
        <v>2022</v>
      </c>
      <c r="I86" s="46">
        <v>0</v>
      </c>
      <c r="J86" s="64"/>
    </row>
    <row r="87" spans="2:10" x14ac:dyDescent="0.25">
      <c r="B87" s="90"/>
      <c r="C87" s="93"/>
      <c r="D87" s="70"/>
      <c r="E87" s="96"/>
      <c r="F87" s="70"/>
      <c r="G87" s="70"/>
      <c r="H87" s="25">
        <v>2023</v>
      </c>
      <c r="I87" s="46">
        <v>0</v>
      </c>
      <c r="J87" s="64"/>
    </row>
    <row r="88" spans="2:10" x14ac:dyDescent="0.25">
      <c r="B88" s="90"/>
      <c r="C88" s="93"/>
      <c r="D88" s="70"/>
      <c r="E88" s="96"/>
      <c r="F88" s="70"/>
      <c r="G88" s="68"/>
      <c r="H88" s="14">
        <v>2024</v>
      </c>
      <c r="I88" s="46">
        <v>0</v>
      </c>
      <c r="J88" s="64"/>
    </row>
    <row r="89" spans="2:10" ht="15.75" customHeight="1" x14ac:dyDescent="0.25">
      <c r="B89" s="90"/>
      <c r="C89" s="93"/>
      <c r="D89" s="70"/>
      <c r="E89" s="96"/>
      <c r="F89" s="70"/>
      <c r="G89" s="69" t="s">
        <v>70</v>
      </c>
      <c r="H89" s="25">
        <v>2019</v>
      </c>
      <c r="I89" s="45">
        <v>3130.5</v>
      </c>
      <c r="J89" s="64"/>
    </row>
    <row r="90" spans="2:10" x14ac:dyDescent="0.25">
      <c r="B90" s="90"/>
      <c r="C90" s="93"/>
      <c r="D90" s="70"/>
      <c r="E90" s="96"/>
      <c r="F90" s="70"/>
      <c r="G90" s="70"/>
      <c r="H90" s="14">
        <v>2020</v>
      </c>
      <c r="I90" s="45">
        <v>1508.1</v>
      </c>
      <c r="J90" s="64"/>
    </row>
    <row r="91" spans="2:10" x14ac:dyDescent="0.25">
      <c r="B91" s="90"/>
      <c r="C91" s="93"/>
      <c r="D91" s="70"/>
      <c r="E91" s="96"/>
      <c r="F91" s="70"/>
      <c r="G91" s="70"/>
      <c r="H91" s="14">
        <v>2021</v>
      </c>
      <c r="I91" s="45">
        <v>0</v>
      </c>
      <c r="J91" s="64"/>
    </row>
    <row r="92" spans="2:10" x14ac:dyDescent="0.25">
      <c r="B92" s="90"/>
      <c r="C92" s="93"/>
      <c r="D92" s="70"/>
      <c r="E92" s="96"/>
      <c r="F92" s="70"/>
      <c r="G92" s="70"/>
      <c r="H92" s="25">
        <v>2022</v>
      </c>
      <c r="I92" s="45">
        <v>0</v>
      </c>
      <c r="J92" s="64"/>
    </row>
    <row r="93" spans="2:10" x14ac:dyDescent="0.25">
      <c r="B93" s="90"/>
      <c r="C93" s="93"/>
      <c r="D93" s="70"/>
      <c r="E93" s="96"/>
      <c r="F93" s="70"/>
      <c r="G93" s="70"/>
      <c r="H93" s="25">
        <v>2023</v>
      </c>
      <c r="I93" s="45">
        <v>0</v>
      </c>
      <c r="J93" s="64"/>
    </row>
    <row r="94" spans="2:10" x14ac:dyDescent="0.25">
      <c r="B94" s="90"/>
      <c r="C94" s="93"/>
      <c r="D94" s="70"/>
      <c r="E94" s="96"/>
      <c r="F94" s="70"/>
      <c r="G94" s="68"/>
      <c r="H94" s="25">
        <v>2024</v>
      </c>
      <c r="I94" s="45">
        <v>0</v>
      </c>
      <c r="J94" s="64"/>
    </row>
    <row r="95" spans="2:10" ht="15.75" customHeight="1" x14ac:dyDescent="0.25">
      <c r="B95" s="90"/>
      <c r="C95" s="93"/>
      <c r="D95" s="70"/>
      <c r="E95" s="96"/>
      <c r="F95" s="70"/>
      <c r="G95" s="69" t="s">
        <v>49</v>
      </c>
      <c r="H95" s="25">
        <v>2019</v>
      </c>
      <c r="I95" s="45">
        <v>3902.7</v>
      </c>
      <c r="J95" s="64"/>
    </row>
    <row r="96" spans="2:10" x14ac:dyDescent="0.25">
      <c r="B96" s="90"/>
      <c r="C96" s="93"/>
      <c r="D96" s="70"/>
      <c r="E96" s="96"/>
      <c r="F96" s="70"/>
      <c r="G96" s="70"/>
      <c r="H96" s="14">
        <v>2020</v>
      </c>
      <c r="I96" s="45">
        <v>2900</v>
      </c>
      <c r="J96" s="64"/>
    </row>
    <row r="97" spans="2:10" x14ac:dyDescent="0.25">
      <c r="B97" s="90"/>
      <c r="C97" s="93"/>
      <c r="D97" s="70"/>
      <c r="E97" s="96"/>
      <c r="F97" s="70"/>
      <c r="G97" s="70"/>
      <c r="H97" s="25">
        <v>2021</v>
      </c>
      <c r="I97" s="45">
        <v>2900</v>
      </c>
      <c r="J97" s="64"/>
    </row>
    <row r="98" spans="2:10" x14ac:dyDescent="0.25">
      <c r="B98" s="90"/>
      <c r="C98" s="93"/>
      <c r="D98" s="70"/>
      <c r="E98" s="96"/>
      <c r="F98" s="70"/>
      <c r="G98" s="70"/>
      <c r="H98" s="25">
        <v>2022</v>
      </c>
      <c r="I98" s="45">
        <v>3100</v>
      </c>
      <c r="J98" s="64"/>
    </row>
    <row r="99" spans="2:10" x14ac:dyDescent="0.25">
      <c r="B99" s="90"/>
      <c r="C99" s="93"/>
      <c r="D99" s="70"/>
      <c r="E99" s="96"/>
      <c r="F99" s="70"/>
      <c r="G99" s="70"/>
      <c r="H99" s="25">
        <v>2023</v>
      </c>
      <c r="I99" s="45">
        <v>3100</v>
      </c>
      <c r="J99" s="64"/>
    </row>
    <row r="100" spans="2:10" x14ac:dyDescent="0.25">
      <c r="B100" s="90"/>
      <c r="C100" s="93"/>
      <c r="D100" s="70"/>
      <c r="E100" s="96"/>
      <c r="F100" s="70"/>
      <c r="G100" s="68"/>
      <c r="H100" s="25">
        <v>2024</v>
      </c>
      <c r="I100" s="45">
        <v>3100</v>
      </c>
      <c r="J100" s="64"/>
    </row>
    <row r="101" spans="2:10" ht="15.75" customHeight="1" x14ac:dyDescent="0.25">
      <c r="B101" s="90"/>
      <c r="C101" s="93"/>
      <c r="D101" s="70"/>
      <c r="E101" s="96"/>
      <c r="F101" s="70"/>
      <c r="G101" s="69" t="s">
        <v>71</v>
      </c>
      <c r="H101" s="25">
        <v>2019</v>
      </c>
      <c r="I101" s="45">
        <v>4566.1000000000004</v>
      </c>
      <c r="J101" s="64"/>
    </row>
    <row r="102" spans="2:10" x14ac:dyDescent="0.25">
      <c r="B102" s="90"/>
      <c r="C102" s="93"/>
      <c r="D102" s="70"/>
      <c r="E102" s="96"/>
      <c r="F102" s="70"/>
      <c r="G102" s="70"/>
      <c r="H102" s="14">
        <v>2020</v>
      </c>
      <c r="I102" s="45">
        <v>15900.8</v>
      </c>
      <c r="J102" s="64"/>
    </row>
    <row r="103" spans="2:10" x14ac:dyDescent="0.25">
      <c r="B103" s="90"/>
      <c r="C103" s="93"/>
      <c r="D103" s="70"/>
      <c r="E103" s="96"/>
      <c r="F103" s="70"/>
      <c r="G103" s="70"/>
      <c r="H103" s="42">
        <v>2021</v>
      </c>
      <c r="I103" s="47">
        <v>23400</v>
      </c>
      <c r="J103" s="64"/>
    </row>
    <row r="104" spans="2:10" x14ac:dyDescent="0.25">
      <c r="B104" s="90"/>
      <c r="C104" s="93"/>
      <c r="D104" s="70"/>
      <c r="E104" s="96"/>
      <c r="F104" s="70"/>
      <c r="G104" s="70"/>
      <c r="H104" s="42">
        <v>2022</v>
      </c>
      <c r="I104" s="47">
        <v>24600</v>
      </c>
      <c r="J104" s="64"/>
    </row>
    <row r="105" spans="2:10" x14ac:dyDescent="0.25">
      <c r="B105" s="90"/>
      <c r="C105" s="93"/>
      <c r="D105" s="70"/>
      <c r="E105" s="96"/>
      <c r="F105" s="70"/>
      <c r="G105" s="70"/>
      <c r="H105" s="42">
        <v>2023</v>
      </c>
      <c r="I105" s="47">
        <v>24600</v>
      </c>
      <c r="J105" s="64"/>
    </row>
    <row r="106" spans="2:10" ht="16.5" thickBot="1" x14ac:dyDescent="0.3">
      <c r="B106" s="90"/>
      <c r="C106" s="93"/>
      <c r="D106" s="70"/>
      <c r="E106" s="96"/>
      <c r="F106" s="70"/>
      <c r="G106" s="70"/>
      <c r="H106" s="42">
        <v>2024</v>
      </c>
      <c r="I106" s="47">
        <v>24600</v>
      </c>
      <c r="J106" s="64"/>
    </row>
    <row r="107" spans="2:10" ht="15.75" customHeight="1" x14ac:dyDescent="0.25">
      <c r="B107" s="89" t="s">
        <v>21</v>
      </c>
      <c r="C107" s="92" t="s">
        <v>45</v>
      </c>
      <c r="D107" s="87" t="s">
        <v>52</v>
      </c>
      <c r="E107" s="95" t="s">
        <v>38</v>
      </c>
      <c r="F107" s="87" t="s">
        <v>8</v>
      </c>
      <c r="G107" s="87" t="s">
        <v>53</v>
      </c>
      <c r="H107" s="39">
        <v>2018</v>
      </c>
      <c r="I107" s="48">
        <f>I114+I121+I128</f>
        <v>3518.9</v>
      </c>
      <c r="J107" s="63" t="s">
        <v>12</v>
      </c>
    </row>
    <row r="108" spans="2:10" ht="15.75" customHeight="1" x14ac:dyDescent="0.25">
      <c r="B108" s="90"/>
      <c r="C108" s="93"/>
      <c r="D108" s="70"/>
      <c r="E108" s="96"/>
      <c r="F108" s="70"/>
      <c r="G108" s="70"/>
      <c r="H108" s="14">
        <v>2019</v>
      </c>
      <c r="I108" s="45">
        <f t="shared" ref="I108:I113" si="4">I115+I122+I129</f>
        <v>7902.2</v>
      </c>
      <c r="J108" s="64"/>
    </row>
    <row r="109" spans="2:10" x14ac:dyDescent="0.25">
      <c r="B109" s="90"/>
      <c r="C109" s="93"/>
      <c r="D109" s="70"/>
      <c r="E109" s="96"/>
      <c r="F109" s="70"/>
      <c r="G109" s="70"/>
      <c r="H109" s="14">
        <v>2020</v>
      </c>
      <c r="I109" s="45">
        <f t="shared" si="4"/>
        <v>22157.599999999999</v>
      </c>
      <c r="J109" s="64"/>
    </row>
    <row r="110" spans="2:10" x14ac:dyDescent="0.25">
      <c r="B110" s="90"/>
      <c r="C110" s="93"/>
      <c r="D110" s="70"/>
      <c r="E110" s="96"/>
      <c r="F110" s="70"/>
      <c r="G110" s="70"/>
      <c r="H110" s="14">
        <v>2021</v>
      </c>
      <c r="I110" s="45">
        <f t="shared" si="4"/>
        <v>50300</v>
      </c>
      <c r="J110" s="64"/>
    </row>
    <row r="111" spans="2:10" x14ac:dyDescent="0.25">
      <c r="B111" s="90"/>
      <c r="C111" s="93"/>
      <c r="D111" s="70"/>
      <c r="E111" s="96"/>
      <c r="F111" s="70"/>
      <c r="G111" s="70"/>
      <c r="H111" s="14">
        <v>2022</v>
      </c>
      <c r="I111" s="45">
        <f t="shared" si="4"/>
        <v>0</v>
      </c>
      <c r="J111" s="64"/>
    </row>
    <row r="112" spans="2:10" x14ac:dyDescent="0.25">
      <c r="B112" s="90"/>
      <c r="C112" s="93"/>
      <c r="D112" s="70"/>
      <c r="E112" s="96"/>
      <c r="F112" s="70"/>
      <c r="G112" s="70"/>
      <c r="H112" s="14">
        <v>2023</v>
      </c>
      <c r="I112" s="45">
        <f t="shared" si="4"/>
        <v>0</v>
      </c>
      <c r="J112" s="64"/>
    </row>
    <row r="113" spans="2:10" x14ac:dyDescent="0.25">
      <c r="B113" s="90"/>
      <c r="C113" s="93"/>
      <c r="D113" s="70"/>
      <c r="E113" s="96"/>
      <c r="F113" s="70"/>
      <c r="G113" s="68"/>
      <c r="H113" s="14">
        <v>2024</v>
      </c>
      <c r="I113" s="45">
        <f t="shared" si="4"/>
        <v>0</v>
      </c>
      <c r="J113" s="64"/>
    </row>
    <row r="114" spans="2:10" ht="15.75" customHeight="1" x14ac:dyDescent="0.25">
      <c r="B114" s="90"/>
      <c r="C114" s="93"/>
      <c r="D114" s="70"/>
      <c r="E114" s="96"/>
      <c r="F114" s="70"/>
      <c r="G114" s="69" t="s">
        <v>46</v>
      </c>
      <c r="H114" s="14">
        <v>2018</v>
      </c>
      <c r="I114" s="45">
        <v>0</v>
      </c>
      <c r="J114" s="64"/>
    </row>
    <row r="115" spans="2:10" ht="15.75" customHeight="1" x14ac:dyDescent="0.25">
      <c r="B115" s="90"/>
      <c r="C115" s="93"/>
      <c r="D115" s="70"/>
      <c r="E115" s="96"/>
      <c r="F115" s="70"/>
      <c r="G115" s="70"/>
      <c r="H115" s="14">
        <v>2019</v>
      </c>
      <c r="I115" s="45">
        <v>5083</v>
      </c>
      <c r="J115" s="64"/>
    </row>
    <row r="116" spans="2:10" x14ac:dyDescent="0.25">
      <c r="B116" s="90"/>
      <c r="C116" s="93"/>
      <c r="D116" s="70"/>
      <c r="E116" s="96"/>
      <c r="F116" s="70"/>
      <c r="G116" s="70"/>
      <c r="H116" s="14">
        <v>2020</v>
      </c>
      <c r="I116" s="45">
        <v>9913.1</v>
      </c>
      <c r="J116" s="64"/>
    </row>
    <row r="117" spans="2:10" x14ac:dyDescent="0.25">
      <c r="B117" s="90"/>
      <c r="C117" s="93"/>
      <c r="D117" s="70"/>
      <c r="E117" s="96"/>
      <c r="F117" s="70"/>
      <c r="G117" s="70"/>
      <c r="H117" s="14">
        <v>2021</v>
      </c>
      <c r="I117" s="45">
        <v>0</v>
      </c>
      <c r="J117" s="64"/>
    </row>
    <row r="118" spans="2:10" x14ac:dyDescent="0.25">
      <c r="B118" s="90"/>
      <c r="C118" s="93"/>
      <c r="D118" s="70"/>
      <c r="E118" s="96"/>
      <c r="F118" s="70"/>
      <c r="G118" s="70"/>
      <c r="H118" s="14">
        <v>2022</v>
      </c>
      <c r="I118" s="45">
        <v>0</v>
      </c>
      <c r="J118" s="64"/>
    </row>
    <row r="119" spans="2:10" x14ac:dyDescent="0.25">
      <c r="B119" s="90"/>
      <c r="C119" s="93"/>
      <c r="D119" s="70"/>
      <c r="E119" s="96"/>
      <c r="F119" s="70"/>
      <c r="G119" s="70"/>
      <c r="H119" s="14">
        <v>2023</v>
      </c>
      <c r="I119" s="45">
        <v>0</v>
      </c>
      <c r="J119" s="64"/>
    </row>
    <row r="120" spans="2:10" x14ac:dyDescent="0.25">
      <c r="B120" s="90"/>
      <c r="C120" s="93"/>
      <c r="D120" s="70"/>
      <c r="E120" s="96"/>
      <c r="F120" s="70"/>
      <c r="G120" s="68"/>
      <c r="H120" s="14">
        <v>2024</v>
      </c>
      <c r="I120" s="45">
        <v>0</v>
      </c>
      <c r="J120" s="64"/>
    </row>
    <row r="121" spans="2:10" ht="15.75" customHeight="1" x14ac:dyDescent="0.25">
      <c r="B121" s="90"/>
      <c r="C121" s="93"/>
      <c r="D121" s="70"/>
      <c r="E121" s="96"/>
      <c r="F121" s="70"/>
      <c r="G121" s="69" t="s">
        <v>54</v>
      </c>
      <c r="H121" s="14">
        <v>2018</v>
      </c>
      <c r="I121" s="45">
        <v>3518.9</v>
      </c>
      <c r="J121" s="64"/>
    </row>
    <row r="122" spans="2:10" ht="15.75" customHeight="1" x14ac:dyDescent="0.25">
      <c r="B122" s="90"/>
      <c r="C122" s="93"/>
      <c r="D122" s="70"/>
      <c r="E122" s="96"/>
      <c r="F122" s="70"/>
      <c r="G122" s="70"/>
      <c r="H122" s="14">
        <v>2019</v>
      </c>
      <c r="I122" s="45">
        <v>2819.2</v>
      </c>
      <c r="J122" s="64"/>
    </row>
    <row r="123" spans="2:10" x14ac:dyDescent="0.25">
      <c r="B123" s="90"/>
      <c r="C123" s="93"/>
      <c r="D123" s="70"/>
      <c r="E123" s="96"/>
      <c r="F123" s="70"/>
      <c r="G123" s="70"/>
      <c r="H123" s="14">
        <v>2020</v>
      </c>
      <c r="I123" s="45">
        <v>12244.5</v>
      </c>
      <c r="J123" s="64"/>
    </row>
    <row r="124" spans="2:10" x14ac:dyDescent="0.25">
      <c r="B124" s="90"/>
      <c r="C124" s="93"/>
      <c r="D124" s="70"/>
      <c r="E124" s="96"/>
      <c r="F124" s="70"/>
      <c r="G124" s="70"/>
      <c r="H124" s="14">
        <v>2021</v>
      </c>
      <c r="I124" s="45">
        <v>300</v>
      </c>
      <c r="J124" s="64"/>
    </row>
    <row r="125" spans="2:10" x14ac:dyDescent="0.25">
      <c r="B125" s="90"/>
      <c r="C125" s="93"/>
      <c r="D125" s="70"/>
      <c r="E125" s="96"/>
      <c r="F125" s="70"/>
      <c r="G125" s="70"/>
      <c r="H125" s="14">
        <v>2022</v>
      </c>
      <c r="I125" s="45">
        <v>0</v>
      </c>
      <c r="J125" s="64"/>
    </row>
    <row r="126" spans="2:10" x14ac:dyDescent="0.25">
      <c r="B126" s="90"/>
      <c r="C126" s="93"/>
      <c r="D126" s="70"/>
      <c r="E126" s="96"/>
      <c r="F126" s="70"/>
      <c r="G126" s="70"/>
      <c r="H126" s="14">
        <v>2023</v>
      </c>
      <c r="I126" s="45">
        <v>0</v>
      </c>
      <c r="J126" s="64"/>
    </row>
    <row r="127" spans="2:10" x14ac:dyDescent="0.25">
      <c r="B127" s="90"/>
      <c r="C127" s="93"/>
      <c r="D127" s="70"/>
      <c r="E127" s="96"/>
      <c r="F127" s="70"/>
      <c r="G127" s="68"/>
      <c r="H127" s="14">
        <v>2024</v>
      </c>
      <c r="I127" s="45">
        <v>0</v>
      </c>
      <c r="J127" s="64"/>
    </row>
    <row r="128" spans="2:10" ht="15.75" customHeight="1" x14ac:dyDescent="0.25">
      <c r="B128" s="90"/>
      <c r="C128" s="93"/>
      <c r="D128" s="70"/>
      <c r="E128" s="96"/>
      <c r="F128" s="70"/>
      <c r="G128" s="69" t="s">
        <v>55</v>
      </c>
      <c r="H128" s="14">
        <v>2018</v>
      </c>
      <c r="I128" s="45">
        <v>0</v>
      </c>
      <c r="J128" s="64"/>
    </row>
    <row r="129" spans="2:10" ht="15.75" customHeight="1" x14ac:dyDescent="0.25">
      <c r="B129" s="90"/>
      <c r="C129" s="93"/>
      <c r="D129" s="70"/>
      <c r="E129" s="96"/>
      <c r="F129" s="70"/>
      <c r="G129" s="70"/>
      <c r="H129" s="14">
        <v>2019</v>
      </c>
      <c r="I129" s="45">
        <v>0</v>
      </c>
      <c r="J129" s="64"/>
    </row>
    <row r="130" spans="2:10" x14ac:dyDescent="0.25">
      <c r="B130" s="90"/>
      <c r="C130" s="93"/>
      <c r="D130" s="70"/>
      <c r="E130" s="96"/>
      <c r="F130" s="70"/>
      <c r="G130" s="70"/>
      <c r="H130" s="14">
        <v>2020</v>
      </c>
      <c r="I130" s="45">
        <v>0</v>
      </c>
      <c r="J130" s="64"/>
    </row>
    <row r="131" spans="2:10" x14ac:dyDescent="0.25">
      <c r="B131" s="90"/>
      <c r="C131" s="93"/>
      <c r="D131" s="70"/>
      <c r="E131" s="96"/>
      <c r="F131" s="70"/>
      <c r="G131" s="70"/>
      <c r="H131" s="14">
        <v>2021</v>
      </c>
      <c r="I131" s="45">
        <v>50000</v>
      </c>
      <c r="J131" s="64"/>
    </row>
    <row r="132" spans="2:10" x14ac:dyDescent="0.25">
      <c r="B132" s="90"/>
      <c r="C132" s="93"/>
      <c r="D132" s="70"/>
      <c r="E132" s="96"/>
      <c r="F132" s="70"/>
      <c r="G132" s="70"/>
      <c r="H132" s="42">
        <v>2022</v>
      </c>
      <c r="I132" s="47">
        <v>0</v>
      </c>
      <c r="J132" s="64"/>
    </row>
    <row r="133" spans="2:10" x14ac:dyDescent="0.25">
      <c r="B133" s="90"/>
      <c r="C133" s="93"/>
      <c r="D133" s="70"/>
      <c r="E133" s="96"/>
      <c r="F133" s="70"/>
      <c r="G133" s="70"/>
      <c r="H133" s="42">
        <v>2023</v>
      </c>
      <c r="I133" s="47">
        <v>0</v>
      </c>
      <c r="J133" s="64"/>
    </row>
    <row r="134" spans="2:10" ht="15.75" customHeight="1" thickBot="1" x14ac:dyDescent="0.3">
      <c r="B134" s="90"/>
      <c r="C134" s="93"/>
      <c r="D134" s="70"/>
      <c r="E134" s="96"/>
      <c r="F134" s="70"/>
      <c r="G134" s="70"/>
      <c r="H134" s="42">
        <v>2024</v>
      </c>
      <c r="I134" s="47">
        <v>0</v>
      </c>
      <c r="J134" s="64"/>
    </row>
    <row r="135" spans="2:10" ht="15.75" customHeight="1" x14ac:dyDescent="0.25">
      <c r="B135" s="89" t="s">
        <v>22</v>
      </c>
      <c r="C135" s="92" t="s">
        <v>85</v>
      </c>
      <c r="D135" s="87" t="s">
        <v>86</v>
      </c>
      <c r="E135" s="95" t="s">
        <v>38</v>
      </c>
      <c r="F135" s="87" t="s">
        <v>8</v>
      </c>
      <c r="G135" s="87" t="s">
        <v>87</v>
      </c>
      <c r="H135" s="39">
        <v>2018</v>
      </c>
      <c r="I135" s="44">
        <f>I142+I149</f>
        <v>1620</v>
      </c>
      <c r="J135" s="63" t="s">
        <v>12</v>
      </c>
    </row>
    <row r="136" spans="2:10" x14ac:dyDescent="0.25">
      <c r="B136" s="90"/>
      <c r="C136" s="93"/>
      <c r="D136" s="70"/>
      <c r="E136" s="96"/>
      <c r="F136" s="70"/>
      <c r="G136" s="70"/>
      <c r="H136" s="14">
        <v>2019</v>
      </c>
      <c r="I136" s="45">
        <f>I143+I150</f>
        <v>764.4</v>
      </c>
      <c r="J136" s="64"/>
    </row>
    <row r="137" spans="2:10" x14ac:dyDescent="0.25">
      <c r="B137" s="90"/>
      <c r="C137" s="93"/>
      <c r="D137" s="70"/>
      <c r="E137" s="96"/>
      <c r="F137" s="70"/>
      <c r="G137" s="70"/>
      <c r="H137" s="14">
        <v>2020</v>
      </c>
      <c r="I137" s="46">
        <f>I144+I151</f>
        <v>790</v>
      </c>
      <c r="J137" s="64"/>
    </row>
    <row r="138" spans="2:10" x14ac:dyDescent="0.25">
      <c r="B138" s="90"/>
      <c r="C138" s="93"/>
      <c r="D138" s="70"/>
      <c r="E138" s="96"/>
      <c r="F138" s="70"/>
      <c r="G138" s="70"/>
      <c r="H138" s="14">
        <v>2021</v>
      </c>
      <c r="I138" s="46">
        <f>I145+I152</f>
        <v>821.6</v>
      </c>
      <c r="J138" s="64"/>
    </row>
    <row r="139" spans="2:10" ht="15.75" customHeight="1" x14ac:dyDescent="0.25">
      <c r="B139" s="90"/>
      <c r="C139" s="93"/>
      <c r="D139" s="70"/>
      <c r="E139" s="96"/>
      <c r="F139" s="70"/>
      <c r="G139" s="70"/>
      <c r="H139" s="42">
        <v>2022</v>
      </c>
      <c r="I139" s="46">
        <f>I146+I153</f>
        <v>854.5</v>
      </c>
      <c r="J139" s="64"/>
    </row>
    <row r="140" spans="2:10" ht="15.75" customHeight="1" x14ac:dyDescent="0.25">
      <c r="B140" s="90"/>
      <c r="C140" s="93"/>
      <c r="D140" s="70"/>
      <c r="E140" s="96"/>
      <c r="F140" s="70"/>
      <c r="G140" s="70"/>
      <c r="H140" s="42">
        <v>2023</v>
      </c>
      <c r="I140" s="46">
        <f t="shared" ref="I140:I141" si="5">I147+I154</f>
        <v>887.5</v>
      </c>
      <c r="J140" s="64"/>
    </row>
    <row r="141" spans="2:10" x14ac:dyDescent="0.25">
      <c r="B141" s="90"/>
      <c r="C141" s="93"/>
      <c r="D141" s="70"/>
      <c r="E141" s="96"/>
      <c r="F141" s="70"/>
      <c r="G141" s="68"/>
      <c r="H141" s="42">
        <v>2024</v>
      </c>
      <c r="I141" s="46">
        <f t="shared" si="5"/>
        <v>923</v>
      </c>
      <c r="J141" s="64"/>
    </row>
    <row r="142" spans="2:10" ht="15.75" customHeight="1" x14ac:dyDescent="0.25">
      <c r="B142" s="90"/>
      <c r="C142" s="93"/>
      <c r="D142" s="70"/>
      <c r="E142" s="96"/>
      <c r="F142" s="70"/>
      <c r="G142" s="69" t="s">
        <v>56</v>
      </c>
      <c r="H142" s="14">
        <v>2018</v>
      </c>
      <c r="I142" s="45">
        <v>880</v>
      </c>
      <c r="J142" s="64"/>
    </row>
    <row r="143" spans="2:10" x14ac:dyDescent="0.25">
      <c r="B143" s="90"/>
      <c r="C143" s="93"/>
      <c r="D143" s="70"/>
      <c r="E143" s="96"/>
      <c r="F143" s="70"/>
      <c r="G143" s="70"/>
      <c r="H143" s="14">
        <v>2019</v>
      </c>
      <c r="I143" s="45">
        <v>0</v>
      </c>
      <c r="J143" s="64"/>
    </row>
    <row r="144" spans="2:10" ht="15.75" customHeight="1" x14ac:dyDescent="0.25">
      <c r="B144" s="90"/>
      <c r="C144" s="93"/>
      <c r="D144" s="70"/>
      <c r="E144" s="96"/>
      <c r="F144" s="70"/>
      <c r="G144" s="70"/>
      <c r="H144" s="14">
        <v>2020</v>
      </c>
      <c r="I144" s="45">
        <v>0</v>
      </c>
      <c r="J144" s="64"/>
    </row>
    <row r="145" spans="2:10" ht="15.75" customHeight="1" x14ac:dyDescent="0.25">
      <c r="B145" s="90"/>
      <c r="C145" s="93"/>
      <c r="D145" s="70"/>
      <c r="E145" s="96"/>
      <c r="F145" s="70"/>
      <c r="G145" s="70"/>
      <c r="H145" s="14">
        <v>2021</v>
      </c>
      <c r="I145" s="45">
        <v>0</v>
      </c>
      <c r="J145" s="64"/>
    </row>
    <row r="146" spans="2:10" x14ac:dyDescent="0.25">
      <c r="B146" s="90"/>
      <c r="C146" s="93"/>
      <c r="D146" s="70"/>
      <c r="E146" s="96"/>
      <c r="F146" s="70"/>
      <c r="G146" s="70"/>
      <c r="H146" s="42">
        <v>2022</v>
      </c>
      <c r="I146" s="45">
        <v>0</v>
      </c>
      <c r="J146" s="64"/>
    </row>
    <row r="147" spans="2:10" x14ac:dyDescent="0.25">
      <c r="B147" s="90"/>
      <c r="C147" s="93"/>
      <c r="D147" s="70"/>
      <c r="E147" s="96"/>
      <c r="F147" s="70"/>
      <c r="G147" s="70"/>
      <c r="H147" s="42">
        <v>2023</v>
      </c>
      <c r="I147" s="45">
        <v>0</v>
      </c>
      <c r="J147" s="64"/>
    </row>
    <row r="148" spans="2:10" x14ac:dyDescent="0.25">
      <c r="B148" s="90"/>
      <c r="C148" s="93"/>
      <c r="D148" s="70"/>
      <c r="E148" s="96"/>
      <c r="F148" s="70"/>
      <c r="G148" s="68"/>
      <c r="H148" s="42">
        <v>2024</v>
      </c>
      <c r="I148" s="45">
        <v>0</v>
      </c>
      <c r="J148" s="64"/>
    </row>
    <row r="149" spans="2:10" ht="15.75" customHeight="1" x14ac:dyDescent="0.25">
      <c r="B149" s="90"/>
      <c r="C149" s="93"/>
      <c r="D149" s="70"/>
      <c r="E149" s="96"/>
      <c r="F149" s="70"/>
      <c r="G149" s="69" t="s">
        <v>88</v>
      </c>
      <c r="H149" s="14">
        <v>2018</v>
      </c>
      <c r="I149" s="45">
        <v>740</v>
      </c>
      <c r="J149" s="64"/>
    </row>
    <row r="150" spans="2:10" ht="15.75" customHeight="1" x14ac:dyDescent="0.25">
      <c r="B150" s="90"/>
      <c r="C150" s="93"/>
      <c r="D150" s="70"/>
      <c r="E150" s="96"/>
      <c r="F150" s="70"/>
      <c r="G150" s="70"/>
      <c r="H150" s="14">
        <v>2019</v>
      </c>
      <c r="I150" s="45">
        <v>764.4</v>
      </c>
      <c r="J150" s="64"/>
    </row>
    <row r="151" spans="2:10" x14ac:dyDescent="0.25">
      <c r="B151" s="90"/>
      <c r="C151" s="93"/>
      <c r="D151" s="70"/>
      <c r="E151" s="96"/>
      <c r="F151" s="70"/>
      <c r="G151" s="70"/>
      <c r="H151" s="14">
        <v>2020</v>
      </c>
      <c r="I151" s="45">
        <v>790</v>
      </c>
      <c r="J151" s="64"/>
    </row>
    <row r="152" spans="2:10" x14ac:dyDescent="0.25">
      <c r="B152" s="90"/>
      <c r="C152" s="93"/>
      <c r="D152" s="70"/>
      <c r="E152" s="96"/>
      <c r="F152" s="70"/>
      <c r="G152" s="70"/>
      <c r="H152" s="14">
        <v>2021</v>
      </c>
      <c r="I152" s="45">
        <v>821.6</v>
      </c>
      <c r="J152" s="64"/>
    </row>
    <row r="153" spans="2:10" x14ac:dyDescent="0.25">
      <c r="B153" s="90"/>
      <c r="C153" s="93"/>
      <c r="D153" s="70"/>
      <c r="E153" s="96"/>
      <c r="F153" s="70"/>
      <c r="G153" s="70"/>
      <c r="H153" s="42">
        <v>2022</v>
      </c>
      <c r="I153" s="47">
        <v>854.5</v>
      </c>
      <c r="J153" s="64"/>
    </row>
    <row r="154" spans="2:10" ht="15.75" customHeight="1" x14ac:dyDescent="0.25">
      <c r="B154" s="90"/>
      <c r="C154" s="93"/>
      <c r="D154" s="70"/>
      <c r="E154" s="96"/>
      <c r="F154" s="70"/>
      <c r="G154" s="70"/>
      <c r="H154" s="49">
        <v>2023</v>
      </c>
      <c r="I154" s="50">
        <v>887.5</v>
      </c>
      <c r="J154" s="61"/>
    </row>
    <row r="155" spans="2:10" ht="15.75" customHeight="1" thickBot="1" x14ac:dyDescent="0.3">
      <c r="B155" s="91"/>
      <c r="C155" s="94"/>
      <c r="D155" s="88"/>
      <c r="E155" s="97"/>
      <c r="F155" s="88"/>
      <c r="G155" s="88"/>
      <c r="H155" s="49">
        <v>2024</v>
      </c>
      <c r="I155" s="50">
        <v>923</v>
      </c>
      <c r="J155" s="61"/>
    </row>
    <row r="156" spans="2:10" ht="15.75" customHeight="1" x14ac:dyDescent="0.25">
      <c r="B156" s="89" t="s">
        <v>23</v>
      </c>
      <c r="C156" s="92" t="s">
        <v>72</v>
      </c>
      <c r="D156" s="87" t="s">
        <v>99</v>
      </c>
      <c r="E156" s="95" t="s">
        <v>38</v>
      </c>
      <c r="F156" s="87" t="s">
        <v>8</v>
      </c>
      <c r="G156" s="87" t="s">
        <v>73</v>
      </c>
      <c r="H156" s="39">
        <v>2018</v>
      </c>
      <c r="I156" s="44">
        <f>I163+I170+I177+I184</f>
        <v>431723.8</v>
      </c>
      <c r="J156" s="63" t="s">
        <v>12</v>
      </c>
    </row>
    <row r="157" spans="2:10" ht="15.75" customHeight="1" x14ac:dyDescent="0.25">
      <c r="B157" s="90"/>
      <c r="C157" s="93"/>
      <c r="D157" s="70"/>
      <c r="E157" s="96"/>
      <c r="F157" s="70"/>
      <c r="G157" s="70"/>
      <c r="H157" s="14">
        <v>2019</v>
      </c>
      <c r="I157" s="45">
        <f>I164+I171+I178+I185</f>
        <v>438329.39999999997</v>
      </c>
      <c r="J157" s="64"/>
    </row>
    <row r="158" spans="2:10" x14ac:dyDescent="0.25">
      <c r="B158" s="90"/>
      <c r="C158" s="93"/>
      <c r="D158" s="70"/>
      <c r="E158" s="96"/>
      <c r="F158" s="70"/>
      <c r="G158" s="70"/>
      <c r="H158" s="14">
        <v>2020</v>
      </c>
      <c r="I158" s="45">
        <f>I165+I172+I179+I186</f>
        <v>459505.80000000005</v>
      </c>
      <c r="J158" s="64"/>
    </row>
    <row r="159" spans="2:10" ht="15.75" customHeight="1" x14ac:dyDescent="0.25">
      <c r="B159" s="90"/>
      <c r="C159" s="93"/>
      <c r="D159" s="70"/>
      <c r="E159" s="96"/>
      <c r="F159" s="70"/>
      <c r="G159" s="70"/>
      <c r="H159" s="14">
        <v>2021</v>
      </c>
      <c r="I159" s="45">
        <f>I166+I173+I180+I187</f>
        <v>457398.5</v>
      </c>
      <c r="J159" s="64"/>
    </row>
    <row r="160" spans="2:10" ht="15.75" customHeight="1" x14ac:dyDescent="0.25">
      <c r="B160" s="90"/>
      <c r="C160" s="93"/>
      <c r="D160" s="70"/>
      <c r="E160" s="96"/>
      <c r="F160" s="70"/>
      <c r="G160" s="70"/>
      <c r="H160" s="42">
        <v>2022</v>
      </c>
      <c r="I160" s="45">
        <f>I167+I174+I181+I188</f>
        <v>467341.9</v>
      </c>
      <c r="J160" s="64"/>
    </row>
    <row r="161" spans="2:10" x14ac:dyDescent="0.25">
      <c r="B161" s="90"/>
      <c r="C161" s="93"/>
      <c r="D161" s="70"/>
      <c r="E161" s="96"/>
      <c r="F161" s="70"/>
      <c r="G161" s="70"/>
      <c r="H161" s="42">
        <v>2023</v>
      </c>
      <c r="I161" s="45">
        <f t="shared" ref="I161:I162" si="6">I168+I175+I182+I189</f>
        <v>468654.5</v>
      </c>
      <c r="J161" s="64"/>
    </row>
    <row r="162" spans="2:10" x14ac:dyDescent="0.25">
      <c r="B162" s="90"/>
      <c r="C162" s="93"/>
      <c r="D162" s="70"/>
      <c r="E162" s="96"/>
      <c r="F162" s="70"/>
      <c r="G162" s="68"/>
      <c r="H162" s="42">
        <v>2024</v>
      </c>
      <c r="I162" s="45">
        <f t="shared" si="6"/>
        <v>468654.5</v>
      </c>
      <c r="J162" s="64"/>
    </row>
    <row r="163" spans="2:10" ht="15.75" customHeight="1" x14ac:dyDescent="0.25">
      <c r="B163" s="90"/>
      <c r="C163" s="93"/>
      <c r="D163" s="70"/>
      <c r="E163" s="96"/>
      <c r="F163" s="70"/>
      <c r="G163" s="69" t="s">
        <v>74</v>
      </c>
      <c r="H163" s="14">
        <v>2018</v>
      </c>
      <c r="I163" s="45">
        <v>55641.9</v>
      </c>
      <c r="J163" s="64"/>
    </row>
    <row r="164" spans="2:10" ht="15.75" customHeight="1" x14ac:dyDescent="0.25">
      <c r="B164" s="90"/>
      <c r="C164" s="93"/>
      <c r="D164" s="70"/>
      <c r="E164" s="96"/>
      <c r="F164" s="70"/>
      <c r="G164" s="70"/>
      <c r="H164" s="14">
        <v>2019</v>
      </c>
      <c r="I164" s="45">
        <v>38544.6</v>
      </c>
      <c r="J164" s="64"/>
    </row>
    <row r="165" spans="2:10" ht="15.75" customHeight="1" x14ac:dyDescent="0.25">
      <c r="B165" s="90"/>
      <c r="C165" s="93"/>
      <c r="D165" s="70"/>
      <c r="E165" s="96"/>
      <c r="F165" s="70"/>
      <c r="G165" s="70"/>
      <c r="H165" s="14">
        <v>2020</v>
      </c>
      <c r="I165" s="45">
        <v>38848.800000000003</v>
      </c>
      <c r="J165" s="64"/>
    </row>
    <row r="166" spans="2:10" x14ac:dyDescent="0.25">
      <c r="B166" s="90"/>
      <c r="C166" s="93"/>
      <c r="D166" s="70"/>
      <c r="E166" s="96"/>
      <c r="F166" s="70"/>
      <c r="G166" s="70"/>
      <c r="H166" s="14">
        <v>2021</v>
      </c>
      <c r="I166" s="45">
        <v>37966.400000000001</v>
      </c>
      <c r="J166" s="64"/>
    </row>
    <row r="167" spans="2:10" x14ac:dyDescent="0.25">
      <c r="B167" s="90"/>
      <c r="C167" s="93"/>
      <c r="D167" s="70"/>
      <c r="E167" s="96"/>
      <c r="F167" s="70"/>
      <c r="G167" s="70"/>
      <c r="H167" s="42">
        <v>2022</v>
      </c>
      <c r="I167" s="45">
        <v>38344.1</v>
      </c>
      <c r="J167" s="64"/>
    </row>
    <row r="168" spans="2:10" x14ac:dyDescent="0.25">
      <c r="B168" s="90"/>
      <c r="C168" s="93"/>
      <c r="D168" s="70"/>
      <c r="E168" s="96"/>
      <c r="F168" s="70"/>
      <c r="G168" s="70"/>
      <c r="H168" s="42">
        <v>2023</v>
      </c>
      <c r="I168" s="45">
        <v>38147.800000000003</v>
      </c>
      <c r="J168" s="64"/>
    </row>
    <row r="169" spans="2:10" ht="15.75" customHeight="1" x14ac:dyDescent="0.25">
      <c r="B169" s="90"/>
      <c r="C169" s="93"/>
      <c r="D169" s="70"/>
      <c r="E169" s="96"/>
      <c r="F169" s="70"/>
      <c r="G169" s="68"/>
      <c r="H169" s="42">
        <v>2024</v>
      </c>
      <c r="I169" s="45">
        <v>38147.800000000003</v>
      </c>
      <c r="J169" s="64"/>
    </row>
    <row r="170" spans="2:10" ht="15.75" customHeight="1" x14ac:dyDescent="0.25">
      <c r="B170" s="90"/>
      <c r="C170" s="93"/>
      <c r="D170" s="70"/>
      <c r="E170" s="96"/>
      <c r="F170" s="70"/>
      <c r="G170" s="69" t="s">
        <v>75</v>
      </c>
      <c r="H170" s="14">
        <v>2018</v>
      </c>
      <c r="I170" s="45">
        <v>225416.6</v>
      </c>
      <c r="J170" s="64"/>
    </row>
    <row r="171" spans="2:10" ht="15.75" customHeight="1" x14ac:dyDescent="0.25">
      <c r="B171" s="90"/>
      <c r="C171" s="93"/>
      <c r="D171" s="70"/>
      <c r="E171" s="96"/>
      <c r="F171" s="70"/>
      <c r="G171" s="70"/>
      <c r="H171" s="14">
        <v>2019</v>
      </c>
      <c r="I171" s="45">
        <v>228118.5</v>
      </c>
      <c r="J171" s="64"/>
    </row>
    <row r="172" spans="2:10" x14ac:dyDescent="0.25">
      <c r="B172" s="90"/>
      <c r="C172" s="93"/>
      <c r="D172" s="70"/>
      <c r="E172" s="96"/>
      <c r="F172" s="70"/>
      <c r="G172" s="70"/>
      <c r="H172" s="14">
        <v>2020</v>
      </c>
      <c r="I172" s="45">
        <v>221553.5</v>
      </c>
      <c r="J172" s="64"/>
    </row>
    <row r="173" spans="2:10" x14ac:dyDescent="0.25">
      <c r="B173" s="90"/>
      <c r="C173" s="93"/>
      <c r="D173" s="70"/>
      <c r="E173" s="96"/>
      <c r="F173" s="70"/>
      <c r="G173" s="70"/>
      <c r="H173" s="14">
        <v>2021</v>
      </c>
      <c r="I173" s="45">
        <v>224701.6</v>
      </c>
      <c r="J173" s="64"/>
    </row>
    <row r="174" spans="2:10" ht="15.75" customHeight="1" x14ac:dyDescent="0.25">
      <c r="B174" s="90"/>
      <c r="C174" s="93"/>
      <c r="D174" s="70"/>
      <c r="E174" s="96"/>
      <c r="F174" s="70"/>
      <c r="G174" s="70"/>
      <c r="H174" s="42">
        <v>2022</v>
      </c>
      <c r="I174" s="45">
        <v>226609.4</v>
      </c>
      <c r="J174" s="64"/>
    </row>
    <row r="175" spans="2:10" ht="15.75" customHeight="1" x14ac:dyDescent="0.25">
      <c r="B175" s="90"/>
      <c r="C175" s="93"/>
      <c r="D175" s="70"/>
      <c r="E175" s="96"/>
      <c r="F175" s="70"/>
      <c r="G175" s="70"/>
      <c r="H175" s="42">
        <v>2023</v>
      </c>
      <c r="I175" s="45">
        <v>226609.4</v>
      </c>
      <c r="J175" s="64"/>
    </row>
    <row r="176" spans="2:10" x14ac:dyDescent="0.25">
      <c r="B176" s="90"/>
      <c r="C176" s="93"/>
      <c r="D176" s="70"/>
      <c r="E176" s="96"/>
      <c r="F176" s="70"/>
      <c r="G176" s="68"/>
      <c r="H176" s="42">
        <v>2024</v>
      </c>
      <c r="I176" s="45">
        <v>226609.4</v>
      </c>
      <c r="J176" s="64"/>
    </row>
    <row r="177" spans="2:10" ht="15.75" customHeight="1" x14ac:dyDescent="0.25">
      <c r="B177" s="90"/>
      <c r="C177" s="93"/>
      <c r="D177" s="70"/>
      <c r="E177" s="96"/>
      <c r="F177" s="70"/>
      <c r="G177" s="69" t="s">
        <v>76</v>
      </c>
      <c r="H177" s="14">
        <v>2018</v>
      </c>
      <c r="I177" s="45">
        <v>150585.29999999999</v>
      </c>
      <c r="J177" s="64"/>
    </row>
    <row r="178" spans="2:10" ht="15.75" customHeight="1" x14ac:dyDescent="0.25">
      <c r="B178" s="90"/>
      <c r="C178" s="93"/>
      <c r="D178" s="70"/>
      <c r="E178" s="96"/>
      <c r="F178" s="70"/>
      <c r="G178" s="70"/>
      <c r="H178" s="14">
        <v>2019</v>
      </c>
      <c r="I178" s="45">
        <v>171586.3</v>
      </c>
      <c r="J178" s="64"/>
    </row>
    <row r="179" spans="2:10" ht="15.75" customHeight="1" x14ac:dyDescent="0.25">
      <c r="B179" s="90"/>
      <c r="C179" s="93"/>
      <c r="D179" s="70"/>
      <c r="E179" s="96"/>
      <c r="F179" s="70"/>
      <c r="G179" s="70"/>
      <c r="H179" s="14">
        <v>2020</v>
      </c>
      <c r="I179" s="45">
        <v>198723.6</v>
      </c>
      <c r="J179" s="64"/>
    </row>
    <row r="180" spans="2:10" ht="15.75" customHeight="1" x14ac:dyDescent="0.25">
      <c r="B180" s="90"/>
      <c r="C180" s="93"/>
      <c r="D180" s="70"/>
      <c r="E180" s="96"/>
      <c r="F180" s="70"/>
      <c r="G180" s="70"/>
      <c r="H180" s="14">
        <v>2021</v>
      </c>
      <c r="I180" s="45">
        <v>194650.5</v>
      </c>
      <c r="J180" s="64"/>
    </row>
    <row r="181" spans="2:10" x14ac:dyDescent="0.25">
      <c r="B181" s="90"/>
      <c r="C181" s="93"/>
      <c r="D181" s="70"/>
      <c r="E181" s="96"/>
      <c r="F181" s="70"/>
      <c r="G181" s="70"/>
      <c r="H181" s="42">
        <v>2022</v>
      </c>
      <c r="I181" s="45">
        <v>202308.4</v>
      </c>
      <c r="J181" s="64"/>
    </row>
    <row r="182" spans="2:10" x14ac:dyDescent="0.25">
      <c r="B182" s="90"/>
      <c r="C182" s="93"/>
      <c r="D182" s="70"/>
      <c r="E182" s="96"/>
      <c r="F182" s="70"/>
      <c r="G182" s="70"/>
      <c r="H182" s="42">
        <v>2023</v>
      </c>
      <c r="I182" s="45">
        <v>203817.3</v>
      </c>
      <c r="J182" s="64"/>
    </row>
    <row r="183" spans="2:10" x14ac:dyDescent="0.25">
      <c r="B183" s="90"/>
      <c r="C183" s="93"/>
      <c r="D183" s="70"/>
      <c r="E183" s="96"/>
      <c r="F183" s="70"/>
      <c r="G183" s="68"/>
      <c r="H183" s="42">
        <v>2024</v>
      </c>
      <c r="I183" s="45">
        <v>203817.3</v>
      </c>
      <c r="J183" s="64"/>
    </row>
    <row r="184" spans="2:10" ht="15.75" customHeight="1" x14ac:dyDescent="0.25">
      <c r="B184" s="90"/>
      <c r="C184" s="93"/>
      <c r="D184" s="70"/>
      <c r="E184" s="96"/>
      <c r="F184" s="70"/>
      <c r="G184" s="69" t="s">
        <v>77</v>
      </c>
      <c r="H184" s="14">
        <v>2018</v>
      </c>
      <c r="I184" s="45">
        <v>80</v>
      </c>
      <c r="J184" s="64"/>
    </row>
    <row r="185" spans="2:10" ht="15.75" customHeight="1" x14ac:dyDescent="0.25">
      <c r="B185" s="90"/>
      <c r="C185" s="93"/>
      <c r="D185" s="70"/>
      <c r="E185" s="96"/>
      <c r="F185" s="70"/>
      <c r="G185" s="70"/>
      <c r="H185" s="14">
        <v>2019</v>
      </c>
      <c r="I185" s="45">
        <v>80</v>
      </c>
      <c r="J185" s="64"/>
    </row>
    <row r="186" spans="2:10" x14ac:dyDescent="0.25">
      <c r="B186" s="90"/>
      <c r="C186" s="93"/>
      <c r="D186" s="70"/>
      <c r="E186" s="96"/>
      <c r="F186" s="70"/>
      <c r="G186" s="70"/>
      <c r="H186" s="14">
        <v>2020</v>
      </c>
      <c r="I186" s="45">
        <v>379.9</v>
      </c>
      <c r="J186" s="64"/>
    </row>
    <row r="187" spans="2:10" x14ac:dyDescent="0.25">
      <c r="B187" s="90"/>
      <c r="C187" s="93"/>
      <c r="D187" s="70"/>
      <c r="E187" s="96"/>
      <c r="F187" s="70"/>
      <c r="G187" s="70"/>
      <c r="H187" s="14">
        <v>2021</v>
      </c>
      <c r="I187" s="45">
        <v>80</v>
      </c>
      <c r="J187" s="64"/>
    </row>
    <row r="188" spans="2:10" x14ac:dyDescent="0.25">
      <c r="B188" s="90"/>
      <c r="C188" s="93"/>
      <c r="D188" s="70"/>
      <c r="E188" s="96"/>
      <c r="F188" s="70"/>
      <c r="G188" s="70"/>
      <c r="H188" s="42">
        <v>2022</v>
      </c>
      <c r="I188" s="47">
        <v>80</v>
      </c>
      <c r="J188" s="64"/>
    </row>
    <row r="189" spans="2:10" ht="15.75" customHeight="1" x14ac:dyDescent="0.25">
      <c r="B189" s="90"/>
      <c r="C189" s="93"/>
      <c r="D189" s="70"/>
      <c r="E189" s="96"/>
      <c r="F189" s="70"/>
      <c r="G189" s="70"/>
      <c r="H189" s="14">
        <v>2023</v>
      </c>
      <c r="I189" s="45">
        <v>80</v>
      </c>
      <c r="J189" s="64"/>
    </row>
    <row r="190" spans="2:10" ht="15.75" customHeight="1" thickBot="1" x14ac:dyDescent="0.3">
      <c r="B190" s="91"/>
      <c r="C190" s="94"/>
      <c r="D190" s="88"/>
      <c r="E190" s="97"/>
      <c r="F190" s="88"/>
      <c r="G190" s="88"/>
      <c r="H190" s="49">
        <v>2024</v>
      </c>
      <c r="I190" s="50">
        <v>80</v>
      </c>
      <c r="J190" s="65"/>
    </row>
    <row r="191" spans="2:10" ht="15.75" customHeight="1" x14ac:dyDescent="0.25">
      <c r="B191" s="89" t="s">
        <v>24</v>
      </c>
      <c r="C191" s="92" t="s">
        <v>100</v>
      </c>
      <c r="D191" s="87" t="s">
        <v>101</v>
      </c>
      <c r="E191" s="95" t="s">
        <v>38</v>
      </c>
      <c r="F191" s="87" t="s">
        <v>8</v>
      </c>
      <c r="G191" s="87" t="s">
        <v>102</v>
      </c>
      <c r="H191" s="39">
        <v>2018</v>
      </c>
      <c r="I191" s="44">
        <f>I198+I205</f>
        <v>45658.6</v>
      </c>
      <c r="J191" s="63" t="s">
        <v>12</v>
      </c>
    </row>
    <row r="192" spans="2:10" x14ac:dyDescent="0.25">
      <c r="B192" s="90"/>
      <c r="C192" s="93"/>
      <c r="D192" s="70"/>
      <c r="E192" s="96"/>
      <c r="F192" s="70"/>
      <c r="G192" s="70"/>
      <c r="H192" s="14">
        <v>2019</v>
      </c>
      <c r="I192" s="45">
        <f>I199+I206</f>
        <v>55595.600000000006</v>
      </c>
      <c r="J192" s="64"/>
    </row>
    <row r="193" spans="2:10" x14ac:dyDescent="0.25">
      <c r="B193" s="90"/>
      <c r="C193" s="93"/>
      <c r="D193" s="70"/>
      <c r="E193" s="96"/>
      <c r="F193" s="70"/>
      <c r="G193" s="70"/>
      <c r="H193" s="14">
        <v>2020</v>
      </c>
      <c r="I193" s="45">
        <f>I200+I207</f>
        <v>13831.5</v>
      </c>
      <c r="J193" s="64"/>
    </row>
    <row r="194" spans="2:10" ht="15.75" customHeight="1" x14ac:dyDescent="0.25">
      <c r="B194" s="90"/>
      <c r="C194" s="93"/>
      <c r="D194" s="70"/>
      <c r="E194" s="96"/>
      <c r="F194" s="70"/>
      <c r="G194" s="70"/>
      <c r="H194" s="14">
        <v>2021</v>
      </c>
      <c r="I194" s="45">
        <f>I201+I208</f>
        <v>293</v>
      </c>
      <c r="J194" s="64"/>
    </row>
    <row r="195" spans="2:10" ht="15.75" customHeight="1" x14ac:dyDescent="0.25">
      <c r="B195" s="90"/>
      <c r="C195" s="93"/>
      <c r="D195" s="70"/>
      <c r="E195" s="96"/>
      <c r="F195" s="70"/>
      <c r="G195" s="70"/>
      <c r="H195" s="42">
        <v>2022</v>
      </c>
      <c r="I195" s="45">
        <f>I202+I209</f>
        <v>305</v>
      </c>
      <c r="J195" s="64"/>
    </row>
    <row r="196" spans="2:10" ht="15.75" customHeight="1" x14ac:dyDescent="0.25">
      <c r="B196" s="90"/>
      <c r="C196" s="93"/>
      <c r="D196" s="70"/>
      <c r="E196" s="96"/>
      <c r="F196" s="70"/>
      <c r="G196" s="70"/>
      <c r="H196" s="42">
        <v>2023</v>
      </c>
      <c r="I196" s="45">
        <f t="shared" ref="I196:I197" si="7">I203+I210</f>
        <v>0</v>
      </c>
      <c r="J196" s="64"/>
    </row>
    <row r="197" spans="2:10" x14ac:dyDescent="0.25">
      <c r="B197" s="90"/>
      <c r="C197" s="93"/>
      <c r="D197" s="70"/>
      <c r="E197" s="96"/>
      <c r="F197" s="70"/>
      <c r="G197" s="68"/>
      <c r="H197" s="42">
        <v>2024</v>
      </c>
      <c r="I197" s="45">
        <f t="shared" si="7"/>
        <v>0</v>
      </c>
      <c r="J197" s="64"/>
    </row>
    <row r="198" spans="2:10" x14ac:dyDescent="0.25">
      <c r="B198" s="90"/>
      <c r="C198" s="93"/>
      <c r="D198" s="70"/>
      <c r="E198" s="96"/>
      <c r="F198" s="70"/>
      <c r="G198" s="69" t="s">
        <v>57</v>
      </c>
      <c r="H198" s="14">
        <v>2018</v>
      </c>
      <c r="I198" s="45">
        <v>22000</v>
      </c>
      <c r="J198" s="64"/>
    </row>
    <row r="199" spans="2:10" ht="15.75" customHeight="1" x14ac:dyDescent="0.25">
      <c r="B199" s="90"/>
      <c r="C199" s="93"/>
      <c r="D199" s="70"/>
      <c r="E199" s="96"/>
      <c r="F199" s="70"/>
      <c r="G199" s="70"/>
      <c r="H199" s="14">
        <v>2019</v>
      </c>
      <c r="I199" s="45">
        <v>41330.400000000001</v>
      </c>
      <c r="J199" s="64"/>
    </row>
    <row r="200" spans="2:10" ht="15.75" customHeight="1" x14ac:dyDescent="0.25">
      <c r="B200" s="90"/>
      <c r="C200" s="93"/>
      <c r="D200" s="70"/>
      <c r="E200" s="96"/>
      <c r="F200" s="70"/>
      <c r="G200" s="70"/>
      <c r="H200" s="14">
        <v>2020</v>
      </c>
      <c r="I200" s="45">
        <v>0</v>
      </c>
      <c r="J200" s="64"/>
    </row>
    <row r="201" spans="2:10" ht="15.75" customHeight="1" x14ac:dyDescent="0.25">
      <c r="B201" s="90"/>
      <c r="C201" s="93"/>
      <c r="D201" s="70"/>
      <c r="E201" s="96"/>
      <c r="F201" s="70"/>
      <c r="G201" s="70"/>
      <c r="H201" s="14">
        <v>2021</v>
      </c>
      <c r="I201" s="45">
        <v>0</v>
      </c>
      <c r="J201" s="64"/>
    </row>
    <row r="202" spans="2:10" x14ac:dyDescent="0.25">
      <c r="B202" s="90"/>
      <c r="C202" s="93"/>
      <c r="D202" s="70"/>
      <c r="E202" s="96"/>
      <c r="F202" s="70"/>
      <c r="G202" s="70"/>
      <c r="H202" s="42">
        <v>2022</v>
      </c>
      <c r="I202" s="45">
        <v>0</v>
      </c>
      <c r="J202" s="64"/>
    </row>
    <row r="203" spans="2:10" x14ac:dyDescent="0.25">
      <c r="B203" s="90"/>
      <c r="C203" s="93"/>
      <c r="D203" s="70"/>
      <c r="E203" s="96"/>
      <c r="F203" s="70"/>
      <c r="G203" s="70"/>
      <c r="H203" s="42">
        <v>2023</v>
      </c>
      <c r="I203" s="45">
        <v>0</v>
      </c>
      <c r="J203" s="64"/>
    </row>
    <row r="204" spans="2:10" ht="15.75" customHeight="1" x14ac:dyDescent="0.25">
      <c r="B204" s="90"/>
      <c r="C204" s="93"/>
      <c r="D204" s="70"/>
      <c r="E204" s="96"/>
      <c r="F204" s="70"/>
      <c r="G204" s="68"/>
      <c r="H204" s="42">
        <v>2024</v>
      </c>
      <c r="I204" s="45">
        <v>0</v>
      </c>
      <c r="J204" s="64"/>
    </row>
    <row r="205" spans="2:10" ht="15.75" customHeight="1" x14ac:dyDescent="0.25">
      <c r="B205" s="90"/>
      <c r="C205" s="93"/>
      <c r="D205" s="70"/>
      <c r="E205" s="96"/>
      <c r="F205" s="70"/>
      <c r="G205" s="69" t="s">
        <v>103</v>
      </c>
      <c r="H205" s="14">
        <v>2018</v>
      </c>
      <c r="I205" s="45">
        <v>23658.6</v>
      </c>
      <c r="J205" s="64"/>
    </row>
    <row r="206" spans="2:10" ht="15.75" customHeight="1" x14ac:dyDescent="0.25">
      <c r="B206" s="90"/>
      <c r="C206" s="93"/>
      <c r="D206" s="70"/>
      <c r="E206" s="96"/>
      <c r="F206" s="70"/>
      <c r="G206" s="70"/>
      <c r="H206" s="14">
        <v>2019</v>
      </c>
      <c r="I206" s="45">
        <v>14265.2</v>
      </c>
      <c r="J206" s="64"/>
    </row>
    <row r="207" spans="2:10" x14ac:dyDescent="0.25">
      <c r="B207" s="90"/>
      <c r="C207" s="93"/>
      <c r="D207" s="70"/>
      <c r="E207" s="96"/>
      <c r="F207" s="70"/>
      <c r="G207" s="70"/>
      <c r="H207" s="14">
        <v>2020</v>
      </c>
      <c r="I207" s="45">
        <v>13831.5</v>
      </c>
      <c r="J207" s="64"/>
    </row>
    <row r="208" spans="2:10" x14ac:dyDescent="0.25">
      <c r="B208" s="90"/>
      <c r="C208" s="93"/>
      <c r="D208" s="70"/>
      <c r="E208" s="96"/>
      <c r="F208" s="70"/>
      <c r="G208" s="70"/>
      <c r="H208" s="14">
        <v>2021</v>
      </c>
      <c r="I208" s="45">
        <v>293</v>
      </c>
      <c r="J208" s="64"/>
    </row>
    <row r="209" spans="2:10" ht="15.75" customHeight="1" x14ac:dyDescent="0.25">
      <c r="B209" s="90"/>
      <c r="C209" s="93"/>
      <c r="D209" s="70"/>
      <c r="E209" s="96"/>
      <c r="F209" s="70"/>
      <c r="G209" s="70"/>
      <c r="H209" s="14">
        <v>2022</v>
      </c>
      <c r="I209" s="45">
        <v>305</v>
      </c>
      <c r="J209" s="64"/>
    </row>
    <row r="210" spans="2:10" ht="15.75" customHeight="1" x14ac:dyDescent="0.25">
      <c r="B210" s="90"/>
      <c r="C210" s="93"/>
      <c r="D210" s="70"/>
      <c r="E210" s="96"/>
      <c r="F210" s="70"/>
      <c r="G210" s="70"/>
      <c r="H210" s="49">
        <v>2023</v>
      </c>
      <c r="I210" s="50">
        <v>0</v>
      </c>
      <c r="J210" s="64"/>
    </row>
    <row r="211" spans="2:10" ht="15.75" customHeight="1" thickBot="1" x14ac:dyDescent="0.3">
      <c r="B211" s="91"/>
      <c r="C211" s="94"/>
      <c r="D211" s="88"/>
      <c r="E211" s="97"/>
      <c r="F211" s="88"/>
      <c r="G211" s="88"/>
      <c r="H211" s="49">
        <v>2024</v>
      </c>
      <c r="I211" s="50">
        <v>0</v>
      </c>
      <c r="J211" s="65"/>
    </row>
    <row r="212" spans="2:10" ht="15.75" customHeight="1" x14ac:dyDescent="0.25">
      <c r="B212" s="89" t="s">
        <v>25</v>
      </c>
      <c r="C212" s="92" t="s">
        <v>90</v>
      </c>
      <c r="D212" s="87" t="s">
        <v>95</v>
      </c>
      <c r="E212" s="95" t="s">
        <v>38</v>
      </c>
      <c r="F212" s="87" t="s">
        <v>8</v>
      </c>
      <c r="G212" s="87" t="s">
        <v>96</v>
      </c>
      <c r="H212" s="39">
        <v>2018</v>
      </c>
      <c r="I212" s="44">
        <f>I219+I226</f>
        <v>215321.8</v>
      </c>
      <c r="J212" s="63" t="s">
        <v>12</v>
      </c>
    </row>
    <row r="213" spans="2:10" ht="15.75" customHeight="1" x14ac:dyDescent="0.25">
      <c r="B213" s="90"/>
      <c r="C213" s="93"/>
      <c r="D213" s="70"/>
      <c r="E213" s="96"/>
      <c r="F213" s="70"/>
      <c r="G213" s="70"/>
      <c r="H213" s="14">
        <v>2019</v>
      </c>
      <c r="I213" s="45">
        <f>I220+I227</f>
        <v>216402.2</v>
      </c>
      <c r="J213" s="64"/>
    </row>
    <row r="214" spans="2:10" x14ac:dyDescent="0.25">
      <c r="B214" s="90"/>
      <c r="C214" s="93"/>
      <c r="D214" s="70"/>
      <c r="E214" s="96"/>
      <c r="F214" s="70"/>
      <c r="G214" s="70"/>
      <c r="H214" s="14">
        <v>2020</v>
      </c>
      <c r="I214" s="45">
        <f>I221+I228</f>
        <v>242515.1</v>
      </c>
      <c r="J214" s="64"/>
    </row>
    <row r="215" spans="2:10" x14ac:dyDescent="0.25">
      <c r="B215" s="90"/>
      <c r="C215" s="93"/>
      <c r="D215" s="70"/>
      <c r="E215" s="96"/>
      <c r="F215" s="70"/>
      <c r="G215" s="70"/>
      <c r="H215" s="14">
        <v>2021</v>
      </c>
      <c r="I215" s="45">
        <f>I222+I229</f>
        <v>128608.3</v>
      </c>
      <c r="J215" s="64"/>
    </row>
    <row r="216" spans="2:10" ht="15.75" customHeight="1" x14ac:dyDescent="0.25">
      <c r="B216" s="90"/>
      <c r="C216" s="93"/>
      <c r="D216" s="70"/>
      <c r="E216" s="96"/>
      <c r="F216" s="70"/>
      <c r="G216" s="70"/>
      <c r="H216" s="42">
        <v>2022</v>
      </c>
      <c r="I216" s="45">
        <f>I223+I230</f>
        <v>131466.29999999999</v>
      </c>
      <c r="J216" s="64"/>
    </row>
    <row r="217" spans="2:10" ht="15.75" customHeight="1" x14ac:dyDescent="0.25">
      <c r="B217" s="90"/>
      <c r="C217" s="93"/>
      <c r="D217" s="70"/>
      <c r="E217" s="96"/>
      <c r="F217" s="70"/>
      <c r="G217" s="70"/>
      <c r="H217" s="42">
        <v>2023</v>
      </c>
      <c r="I217" s="45">
        <f t="shared" ref="I217:I218" si="8">I224+I231</f>
        <v>141709</v>
      </c>
      <c r="J217" s="64"/>
    </row>
    <row r="218" spans="2:10" ht="15.75" customHeight="1" x14ac:dyDescent="0.25">
      <c r="B218" s="90"/>
      <c r="C218" s="93"/>
      <c r="D218" s="70"/>
      <c r="E218" s="96"/>
      <c r="F218" s="70"/>
      <c r="G218" s="68"/>
      <c r="H218" s="42">
        <v>2024</v>
      </c>
      <c r="I218" s="45">
        <f t="shared" si="8"/>
        <v>144773.6</v>
      </c>
      <c r="J218" s="64"/>
    </row>
    <row r="219" spans="2:10" ht="15.75" customHeight="1" x14ac:dyDescent="0.25">
      <c r="B219" s="90"/>
      <c r="C219" s="93"/>
      <c r="D219" s="70"/>
      <c r="E219" s="96"/>
      <c r="F219" s="70"/>
      <c r="G219" s="69" t="s">
        <v>97</v>
      </c>
      <c r="H219" s="14">
        <v>2018</v>
      </c>
      <c r="I219" s="45">
        <v>26550.3</v>
      </c>
      <c r="J219" s="64"/>
    </row>
    <row r="220" spans="2:10" ht="15.75" customHeight="1" x14ac:dyDescent="0.25">
      <c r="B220" s="90"/>
      <c r="C220" s="93"/>
      <c r="D220" s="70"/>
      <c r="E220" s="96"/>
      <c r="F220" s="70"/>
      <c r="G220" s="70"/>
      <c r="H220" s="14">
        <v>2019</v>
      </c>
      <c r="I220" s="45">
        <v>1301.7</v>
      </c>
      <c r="J220" s="64"/>
    </row>
    <row r="221" spans="2:10" x14ac:dyDescent="0.25">
      <c r="B221" s="90"/>
      <c r="C221" s="93"/>
      <c r="D221" s="70"/>
      <c r="E221" s="96"/>
      <c r="F221" s="70"/>
      <c r="G221" s="70"/>
      <c r="H221" s="14">
        <v>2020</v>
      </c>
      <c r="I221" s="45">
        <v>1285.4000000000001</v>
      </c>
      <c r="J221" s="64"/>
    </row>
    <row r="222" spans="2:10" x14ac:dyDescent="0.25">
      <c r="B222" s="90"/>
      <c r="C222" s="93"/>
      <c r="D222" s="70"/>
      <c r="E222" s="96"/>
      <c r="F222" s="70"/>
      <c r="G222" s="70"/>
      <c r="H222" s="14">
        <v>2021</v>
      </c>
      <c r="I222" s="45">
        <v>1304</v>
      </c>
      <c r="J222" s="64"/>
    </row>
    <row r="223" spans="2:10" ht="15.75" customHeight="1" x14ac:dyDescent="0.25">
      <c r="B223" s="90"/>
      <c r="C223" s="93"/>
      <c r="D223" s="70"/>
      <c r="E223" s="96"/>
      <c r="F223" s="70"/>
      <c r="G223" s="70"/>
      <c r="H223" s="42">
        <v>2022</v>
      </c>
      <c r="I223" s="45">
        <v>1304</v>
      </c>
      <c r="J223" s="64"/>
    </row>
    <row r="224" spans="2:10" ht="15.75" customHeight="1" x14ac:dyDescent="0.25">
      <c r="B224" s="90"/>
      <c r="C224" s="93"/>
      <c r="D224" s="70"/>
      <c r="E224" s="96"/>
      <c r="F224" s="70"/>
      <c r="G224" s="70"/>
      <c r="H224" s="42">
        <v>2023</v>
      </c>
      <c r="I224" s="45">
        <v>1304</v>
      </c>
      <c r="J224" s="64"/>
    </row>
    <row r="225" spans="2:10" ht="15.75" customHeight="1" x14ac:dyDescent="0.25">
      <c r="B225" s="90"/>
      <c r="C225" s="93"/>
      <c r="D225" s="70"/>
      <c r="E225" s="96"/>
      <c r="F225" s="70"/>
      <c r="G225" s="68"/>
      <c r="H225" s="42">
        <v>2024</v>
      </c>
      <c r="I225" s="45">
        <v>1304</v>
      </c>
      <c r="J225" s="64"/>
    </row>
    <row r="226" spans="2:10" ht="15.75" customHeight="1" x14ac:dyDescent="0.25">
      <c r="B226" s="90"/>
      <c r="C226" s="93"/>
      <c r="D226" s="70"/>
      <c r="E226" s="96"/>
      <c r="F226" s="70"/>
      <c r="G226" s="69" t="s">
        <v>98</v>
      </c>
      <c r="H226" s="14">
        <v>2018</v>
      </c>
      <c r="I226" s="45">
        <v>188771.5</v>
      </c>
      <c r="J226" s="64"/>
    </row>
    <row r="227" spans="2:10" ht="15.75" customHeight="1" x14ac:dyDescent="0.25">
      <c r="B227" s="90"/>
      <c r="C227" s="93"/>
      <c r="D227" s="70"/>
      <c r="E227" s="96"/>
      <c r="F227" s="70"/>
      <c r="G227" s="70"/>
      <c r="H227" s="14">
        <v>2019</v>
      </c>
      <c r="I227" s="45">
        <v>215100.5</v>
      </c>
      <c r="J227" s="64"/>
    </row>
    <row r="228" spans="2:10" ht="15.75" customHeight="1" x14ac:dyDescent="0.25">
      <c r="B228" s="90"/>
      <c r="C228" s="93"/>
      <c r="D228" s="70"/>
      <c r="E228" s="96"/>
      <c r="F228" s="70"/>
      <c r="G228" s="70"/>
      <c r="H228" s="14">
        <v>2020</v>
      </c>
      <c r="I228" s="45">
        <v>241229.7</v>
      </c>
      <c r="J228" s="64"/>
    </row>
    <row r="229" spans="2:10" x14ac:dyDescent="0.25">
      <c r="B229" s="90"/>
      <c r="C229" s="93"/>
      <c r="D229" s="70"/>
      <c r="E229" s="96"/>
      <c r="F229" s="70"/>
      <c r="G229" s="70"/>
      <c r="H229" s="14">
        <v>2021</v>
      </c>
      <c r="I229" s="45">
        <v>127304.3</v>
      </c>
      <c r="J229" s="64"/>
    </row>
    <row r="230" spans="2:10" x14ac:dyDescent="0.25">
      <c r="B230" s="90"/>
      <c r="C230" s="93"/>
      <c r="D230" s="70"/>
      <c r="E230" s="96"/>
      <c r="F230" s="70"/>
      <c r="G230" s="70"/>
      <c r="H230" s="14">
        <v>2022</v>
      </c>
      <c r="I230" s="45">
        <v>130162.3</v>
      </c>
      <c r="J230" s="64"/>
    </row>
    <row r="231" spans="2:10" ht="15.75" customHeight="1" x14ac:dyDescent="0.25">
      <c r="B231" s="90"/>
      <c r="C231" s="93"/>
      <c r="D231" s="70"/>
      <c r="E231" s="96"/>
      <c r="F231" s="70"/>
      <c r="G231" s="70"/>
      <c r="H231" s="14">
        <v>2023</v>
      </c>
      <c r="I231" s="45">
        <v>140405</v>
      </c>
      <c r="J231" s="64"/>
    </row>
    <row r="232" spans="2:10" ht="16.5" thickBot="1" x14ac:dyDescent="0.3">
      <c r="B232" s="91"/>
      <c r="C232" s="94"/>
      <c r="D232" s="88"/>
      <c r="E232" s="97"/>
      <c r="F232" s="88"/>
      <c r="G232" s="88"/>
      <c r="H232" s="51">
        <v>2024</v>
      </c>
      <c r="I232" s="52">
        <v>143469.6</v>
      </c>
      <c r="J232" s="65"/>
    </row>
    <row r="233" spans="2:10" x14ac:dyDescent="0.25">
      <c r="B233" s="89" t="s">
        <v>26</v>
      </c>
      <c r="C233" s="92" t="s">
        <v>78</v>
      </c>
      <c r="D233" s="87" t="s">
        <v>91</v>
      </c>
      <c r="E233" s="95" t="s">
        <v>38</v>
      </c>
      <c r="F233" s="87" t="s">
        <v>8</v>
      </c>
      <c r="G233" s="87" t="s">
        <v>94</v>
      </c>
      <c r="H233" s="25">
        <v>2018</v>
      </c>
      <c r="I233" s="46">
        <f>I240+I247+I254+I261</f>
        <v>138655.9</v>
      </c>
      <c r="J233" s="63" t="s">
        <v>12</v>
      </c>
    </row>
    <row r="234" spans="2:10" ht="15.75" customHeight="1" x14ac:dyDescent="0.25">
      <c r="B234" s="90"/>
      <c r="C234" s="93"/>
      <c r="D234" s="70"/>
      <c r="E234" s="96"/>
      <c r="F234" s="70"/>
      <c r="G234" s="70"/>
      <c r="H234" s="14">
        <v>2019</v>
      </c>
      <c r="I234" s="45">
        <f>I241+I248+I255+I262</f>
        <v>89786.6</v>
      </c>
      <c r="J234" s="64"/>
    </row>
    <row r="235" spans="2:10" ht="15.75" customHeight="1" x14ac:dyDescent="0.25">
      <c r="B235" s="90"/>
      <c r="C235" s="93"/>
      <c r="D235" s="70"/>
      <c r="E235" s="96"/>
      <c r="F235" s="70"/>
      <c r="G235" s="70"/>
      <c r="H235" s="14">
        <v>2020</v>
      </c>
      <c r="I235" s="45">
        <f>I242+I249+I256+I263</f>
        <v>95612.7</v>
      </c>
      <c r="J235" s="64"/>
    </row>
    <row r="236" spans="2:10" x14ac:dyDescent="0.25">
      <c r="B236" s="90"/>
      <c r="C236" s="93"/>
      <c r="D236" s="70"/>
      <c r="E236" s="96"/>
      <c r="F236" s="70"/>
      <c r="G236" s="70"/>
      <c r="H236" s="14">
        <v>2021</v>
      </c>
      <c r="I236" s="45">
        <f>I243+I250+I257+I264</f>
        <v>237443.9</v>
      </c>
      <c r="J236" s="64"/>
    </row>
    <row r="237" spans="2:10" ht="15.75" customHeight="1" x14ac:dyDescent="0.25">
      <c r="B237" s="90"/>
      <c r="C237" s="93"/>
      <c r="D237" s="70"/>
      <c r="E237" s="96"/>
      <c r="F237" s="70"/>
      <c r="G237" s="70"/>
      <c r="H237" s="42">
        <v>2022</v>
      </c>
      <c r="I237" s="45">
        <f>I244+I251+I258+I265</f>
        <v>143447.5</v>
      </c>
      <c r="J237" s="64"/>
    </row>
    <row r="238" spans="2:10" x14ac:dyDescent="0.25">
      <c r="B238" s="90"/>
      <c r="C238" s="93"/>
      <c r="D238" s="70"/>
      <c r="E238" s="96"/>
      <c r="F238" s="70"/>
      <c r="G238" s="70"/>
      <c r="H238" s="42">
        <v>2023</v>
      </c>
      <c r="I238" s="45">
        <f t="shared" ref="I238:I239" si="9">I245+I252+I259+I266</f>
        <v>31590.2</v>
      </c>
      <c r="J238" s="64"/>
    </row>
    <row r="239" spans="2:10" x14ac:dyDescent="0.25">
      <c r="B239" s="90"/>
      <c r="C239" s="93"/>
      <c r="D239" s="70"/>
      <c r="E239" s="96"/>
      <c r="F239" s="70"/>
      <c r="G239" s="68"/>
      <c r="H239" s="42">
        <v>2024</v>
      </c>
      <c r="I239" s="45">
        <f t="shared" si="9"/>
        <v>30268.3</v>
      </c>
      <c r="J239" s="64"/>
    </row>
    <row r="240" spans="2:10" x14ac:dyDescent="0.25">
      <c r="B240" s="90"/>
      <c r="C240" s="93"/>
      <c r="D240" s="70"/>
      <c r="E240" s="96"/>
      <c r="F240" s="70"/>
      <c r="G240" s="70" t="s">
        <v>79</v>
      </c>
      <c r="H240" s="42">
        <v>2018</v>
      </c>
      <c r="I240" s="46">
        <v>0</v>
      </c>
      <c r="J240" s="64"/>
    </row>
    <row r="241" spans="2:10" ht="15.75" customHeight="1" x14ac:dyDescent="0.25">
      <c r="B241" s="90"/>
      <c r="C241" s="93"/>
      <c r="D241" s="70"/>
      <c r="E241" s="96"/>
      <c r="F241" s="70"/>
      <c r="G241" s="70"/>
      <c r="H241" s="42">
        <v>2019</v>
      </c>
      <c r="I241" s="46">
        <v>0</v>
      </c>
      <c r="J241" s="64"/>
    </row>
    <row r="242" spans="2:10" ht="15.75" customHeight="1" x14ac:dyDescent="0.25">
      <c r="B242" s="90"/>
      <c r="C242" s="93"/>
      <c r="D242" s="70"/>
      <c r="E242" s="96"/>
      <c r="F242" s="70"/>
      <c r="G242" s="70"/>
      <c r="H242" s="42">
        <v>2020</v>
      </c>
      <c r="I242" s="46">
        <v>713</v>
      </c>
      <c r="J242" s="64"/>
    </row>
    <row r="243" spans="2:10" ht="15.75" customHeight="1" x14ac:dyDescent="0.25">
      <c r="B243" s="90"/>
      <c r="C243" s="93"/>
      <c r="D243" s="70"/>
      <c r="E243" s="96"/>
      <c r="F243" s="70"/>
      <c r="G243" s="70"/>
      <c r="H243" s="42">
        <v>2021</v>
      </c>
      <c r="I243" s="46">
        <v>0</v>
      </c>
      <c r="J243" s="64"/>
    </row>
    <row r="244" spans="2:10" x14ac:dyDescent="0.25">
      <c r="B244" s="90"/>
      <c r="C244" s="93"/>
      <c r="D244" s="70"/>
      <c r="E244" s="96"/>
      <c r="F244" s="70"/>
      <c r="G244" s="70"/>
      <c r="H244" s="42">
        <v>2022</v>
      </c>
      <c r="I244" s="46">
        <v>0</v>
      </c>
      <c r="J244" s="64"/>
    </row>
    <row r="245" spans="2:10" x14ac:dyDescent="0.25">
      <c r="B245" s="90"/>
      <c r="C245" s="93"/>
      <c r="D245" s="70"/>
      <c r="E245" s="96"/>
      <c r="F245" s="70"/>
      <c r="G245" s="70"/>
      <c r="H245" s="42">
        <v>2023</v>
      </c>
      <c r="I245" s="46">
        <v>0</v>
      </c>
      <c r="J245" s="64"/>
    </row>
    <row r="246" spans="2:10" x14ac:dyDescent="0.25">
      <c r="B246" s="90"/>
      <c r="C246" s="93"/>
      <c r="D246" s="70"/>
      <c r="E246" s="96"/>
      <c r="F246" s="70"/>
      <c r="G246" s="68"/>
      <c r="H246" s="42">
        <v>2024</v>
      </c>
      <c r="I246" s="46">
        <v>0</v>
      </c>
      <c r="J246" s="64"/>
    </row>
    <row r="247" spans="2:10" x14ac:dyDescent="0.25">
      <c r="B247" s="90"/>
      <c r="C247" s="93"/>
      <c r="D247" s="70"/>
      <c r="E247" s="96"/>
      <c r="F247" s="70"/>
      <c r="G247" s="69" t="s">
        <v>92</v>
      </c>
      <c r="H247" s="14">
        <v>2018</v>
      </c>
      <c r="I247" s="45">
        <v>90338.2</v>
      </c>
      <c r="J247" s="64"/>
    </row>
    <row r="248" spans="2:10" ht="15.75" customHeight="1" x14ac:dyDescent="0.25">
      <c r="B248" s="90"/>
      <c r="C248" s="93"/>
      <c r="D248" s="70"/>
      <c r="E248" s="96"/>
      <c r="F248" s="70"/>
      <c r="G248" s="70"/>
      <c r="H248" s="14">
        <v>2019</v>
      </c>
      <c r="I248" s="45">
        <v>41371.1</v>
      </c>
      <c r="J248" s="64"/>
    </row>
    <row r="249" spans="2:10" ht="15.75" customHeight="1" x14ac:dyDescent="0.25">
      <c r="B249" s="90"/>
      <c r="C249" s="93"/>
      <c r="D249" s="70"/>
      <c r="E249" s="96"/>
      <c r="F249" s="70"/>
      <c r="G249" s="70"/>
      <c r="H249" s="14">
        <v>2020</v>
      </c>
      <c r="I249" s="45">
        <v>10516.3</v>
      </c>
      <c r="J249" s="64"/>
    </row>
    <row r="250" spans="2:10" x14ac:dyDescent="0.25">
      <c r="B250" s="90"/>
      <c r="C250" s="93"/>
      <c r="D250" s="70"/>
      <c r="E250" s="96"/>
      <c r="F250" s="70"/>
      <c r="G250" s="70"/>
      <c r="H250" s="14">
        <v>2021</v>
      </c>
      <c r="I250" s="45">
        <v>217747.6</v>
      </c>
      <c r="J250" s="64"/>
    </row>
    <row r="251" spans="2:10" x14ac:dyDescent="0.25">
      <c r="B251" s="90"/>
      <c r="C251" s="93"/>
      <c r="D251" s="70"/>
      <c r="E251" s="96"/>
      <c r="F251" s="70"/>
      <c r="G251" s="70"/>
      <c r="H251" s="42">
        <v>2022</v>
      </c>
      <c r="I251" s="45">
        <v>126384.3</v>
      </c>
      <c r="J251" s="64"/>
    </row>
    <row r="252" spans="2:10" x14ac:dyDescent="0.25">
      <c r="B252" s="90"/>
      <c r="C252" s="93"/>
      <c r="D252" s="70"/>
      <c r="E252" s="96"/>
      <c r="F252" s="70"/>
      <c r="G252" s="70"/>
      <c r="H252" s="42">
        <v>2023</v>
      </c>
      <c r="I252" s="45">
        <v>17640.400000000001</v>
      </c>
      <c r="J252" s="64"/>
    </row>
    <row r="253" spans="2:10" x14ac:dyDescent="0.25">
      <c r="B253" s="90"/>
      <c r="C253" s="93"/>
      <c r="D253" s="70"/>
      <c r="E253" s="96"/>
      <c r="F253" s="70"/>
      <c r="G253" s="68"/>
      <c r="H253" s="42">
        <v>2024</v>
      </c>
      <c r="I253" s="45">
        <v>16649.099999999999</v>
      </c>
      <c r="J253" s="64"/>
    </row>
    <row r="254" spans="2:10" x14ac:dyDescent="0.25">
      <c r="B254" s="90"/>
      <c r="C254" s="93"/>
      <c r="D254" s="70"/>
      <c r="E254" s="96"/>
      <c r="F254" s="70"/>
      <c r="G254" s="69" t="s">
        <v>93</v>
      </c>
      <c r="H254" s="14">
        <v>2018</v>
      </c>
      <c r="I254" s="45">
        <v>48317.7</v>
      </c>
      <c r="J254" s="64"/>
    </row>
    <row r="255" spans="2:10" ht="15" customHeight="1" x14ac:dyDescent="0.25">
      <c r="B255" s="90"/>
      <c r="C255" s="93"/>
      <c r="D255" s="70"/>
      <c r="E255" s="96"/>
      <c r="F255" s="70"/>
      <c r="G255" s="70"/>
      <c r="H255" s="14">
        <v>2019</v>
      </c>
      <c r="I255" s="45">
        <v>48415.5</v>
      </c>
      <c r="J255" s="64"/>
    </row>
    <row r="256" spans="2:10" ht="15.75" customHeight="1" x14ac:dyDescent="0.25">
      <c r="B256" s="90"/>
      <c r="C256" s="93"/>
      <c r="D256" s="70"/>
      <c r="E256" s="96"/>
      <c r="F256" s="70"/>
      <c r="G256" s="70"/>
      <c r="H256" s="14">
        <v>2020</v>
      </c>
      <c r="I256" s="45">
        <v>81083.399999999994</v>
      </c>
      <c r="J256" s="64"/>
    </row>
    <row r="257" spans="2:10" x14ac:dyDescent="0.25">
      <c r="B257" s="90"/>
      <c r="C257" s="93"/>
      <c r="D257" s="70"/>
      <c r="E257" s="96"/>
      <c r="F257" s="70"/>
      <c r="G257" s="70"/>
      <c r="H257" s="14">
        <v>2021</v>
      </c>
      <c r="I257" s="45">
        <v>16396.3</v>
      </c>
      <c r="J257" s="64"/>
    </row>
    <row r="258" spans="2:10" x14ac:dyDescent="0.25">
      <c r="B258" s="90"/>
      <c r="C258" s="93"/>
      <c r="D258" s="70"/>
      <c r="E258" s="96"/>
      <c r="F258" s="70"/>
      <c r="G258" s="70"/>
      <c r="H258" s="42">
        <v>2022</v>
      </c>
      <c r="I258" s="47">
        <v>13763.2</v>
      </c>
      <c r="J258" s="64"/>
    </row>
    <row r="259" spans="2:10" x14ac:dyDescent="0.25">
      <c r="B259" s="90"/>
      <c r="C259" s="93"/>
      <c r="D259" s="70"/>
      <c r="E259" s="96"/>
      <c r="F259" s="70"/>
      <c r="G259" s="70"/>
      <c r="H259" s="42">
        <v>2023</v>
      </c>
      <c r="I259" s="47">
        <v>10649.8</v>
      </c>
      <c r="J259" s="64"/>
    </row>
    <row r="260" spans="2:10" x14ac:dyDescent="0.25">
      <c r="B260" s="90"/>
      <c r="C260" s="93"/>
      <c r="D260" s="70"/>
      <c r="E260" s="96"/>
      <c r="F260" s="70"/>
      <c r="G260" s="68"/>
      <c r="H260" s="42">
        <v>2024</v>
      </c>
      <c r="I260" s="47">
        <v>10319.200000000001</v>
      </c>
      <c r="J260" s="64"/>
    </row>
    <row r="261" spans="2:10" x14ac:dyDescent="0.25">
      <c r="B261" s="90"/>
      <c r="C261" s="93"/>
      <c r="D261" s="70"/>
      <c r="E261" s="96"/>
      <c r="F261" s="70"/>
      <c r="G261" s="69" t="s">
        <v>80</v>
      </c>
      <c r="H261" s="14">
        <v>2018</v>
      </c>
      <c r="I261" s="45">
        <v>0</v>
      </c>
      <c r="J261" s="64"/>
    </row>
    <row r="262" spans="2:10" ht="15.75" customHeight="1" x14ac:dyDescent="0.25">
      <c r="B262" s="90"/>
      <c r="C262" s="93"/>
      <c r="D262" s="70"/>
      <c r="E262" s="96"/>
      <c r="F262" s="70"/>
      <c r="G262" s="70"/>
      <c r="H262" s="14">
        <v>2019</v>
      </c>
      <c r="I262" s="45">
        <v>0</v>
      </c>
      <c r="J262" s="64"/>
    </row>
    <row r="263" spans="2:10" x14ac:dyDescent="0.25">
      <c r="B263" s="90"/>
      <c r="C263" s="93"/>
      <c r="D263" s="70"/>
      <c r="E263" s="96"/>
      <c r="F263" s="70"/>
      <c r="G263" s="70"/>
      <c r="H263" s="14">
        <v>2020</v>
      </c>
      <c r="I263" s="45">
        <v>3300</v>
      </c>
      <c r="J263" s="64"/>
    </row>
    <row r="264" spans="2:10" x14ac:dyDescent="0.25">
      <c r="B264" s="90"/>
      <c r="C264" s="93"/>
      <c r="D264" s="70"/>
      <c r="E264" s="96"/>
      <c r="F264" s="70"/>
      <c r="G264" s="70"/>
      <c r="H264" s="14">
        <v>2021</v>
      </c>
      <c r="I264" s="45">
        <v>3300</v>
      </c>
      <c r="J264" s="64"/>
    </row>
    <row r="265" spans="2:10" x14ac:dyDescent="0.25">
      <c r="B265" s="90"/>
      <c r="C265" s="93"/>
      <c r="D265" s="70"/>
      <c r="E265" s="96"/>
      <c r="F265" s="70"/>
      <c r="G265" s="70"/>
      <c r="H265" s="42">
        <v>2022</v>
      </c>
      <c r="I265" s="47">
        <v>3300</v>
      </c>
      <c r="J265" s="64"/>
    </row>
    <row r="266" spans="2:10" x14ac:dyDescent="0.25">
      <c r="B266" s="90"/>
      <c r="C266" s="93"/>
      <c r="D266" s="70"/>
      <c r="E266" s="96"/>
      <c r="F266" s="70"/>
      <c r="G266" s="70"/>
      <c r="H266" s="14">
        <v>2023</v>
      </c>
      <c r="I266" s="45">
        <v>3300</v>
      </c>
      <c r="J266" s="64"/>
    </row>
    <row r="267" spans="2:10" ht="16.5" thickBot="1" x14ac:dyDescent="0.3">
      <c r="B267" s="91"/>
      <c r="C267" s="94"/>
      <c r="D267" s="88"/>
      <c r="E267" s="97"/>
      <c r="F267" s="88"/>
      <c r="G267" s="88"/>
      <c r="H267" s="51">
        <v>2024</v>
      </c>
      <c r="I267" s="52">
        <v>3300</v>
      </c>
      <c r="J267" s="65"/>
    </row>
    <row r="268" spans="2:10" ht="15.75" customHeight="1" x14ac:dyDescent="0.25">
      <c r="B268" s="71" t="s">
        <v>30</v>
      </c>
      <c r="C268" s="74" t="s">
        <v>43</v>
      </c>
      <c r="D268" s="66" t="s">
        <v>31</v>
      </c>
      <c r="E268" s="77" t="s">
        <v>27</v>
      </c>
      <c r="F268" s="80" t="s">
        <v>32</v>
      </c>
      <c r="G268" s="66" t="s">
        <v>33</v>
      </c>
      <c r="H268" s="25">
        <v>2019</v>
      </c>
      <c r="I268" s="46">
        <v>100</v>
      </c>
      <c r="J268" s="82" t="s">
        <v>12</v>
      </c>
    </row>
    <row r="269" spans="2:10" x14ac:dyDescent="0.25">
      <c r="B269" s="72"/>
      <c r="C269" s="75"/>
      <c r="D269" s="67"/>
      <c r="E269" s="78"/>
      <c r="F269" s="81"/>
      <c r="G269" s="67"/>
      <c r="H269" s="14">
        <v>2020</v>
      </c>
      <c r="I269" s="45">
        <v>100</v>
      </c>
      <c r="J269" s="83"/>
    </row>
    <row r="270" spans="2:10" x14ac:dyDescent="0.25">
      <c r="B270" s="72"/>
      <c r="C270" s="75"/>
      <c r="D270" s="67"/>
      <c r="E270" s="78"/>
      <c r="F270" s="81"/>
      <c r="G270" s="67"/>
      <c r="H270" s="14">
        <v>2021</v>
      </c>
      <c r="I270" s="45">
        <v>100</v>
      </c>
      <c r="J270" s="83"/>
    </row>
    <row r="271" spans="2:10" x14ac:dyDescent="0.25">
      <c r="B271" s="72"/>
      <c r="C271" s="75"/>
      <c r="D271" s="67"/>
      <c r="E271" s="78"/>
      <c r="F271" s="81"/>
      <c r="G271" s="67"/>
      <c r="H271" s="14">
        <v>2022</v>
      </c>
      <c r="I271" s="45">
        <v>100</v>
      </c>
      <c r="J271" s="83"/>
    </row>
    <row r="272" spans="2:10" x14ac:dyDescent="0.25">
      <c r="B272" s="72"/>
      <c r="C272" s="75"/>
      <c r="D272" s="67"/>
      <c r="E272" s="78"/>
      <c r="F272" s="81"/>
      <c r="G272" s="67"/>
      <c r="H272" s="14">
        <v>2023</v>
      </c>
      <c r="I272" s="45">
        <v>100</v>
      </c>
      <c r="J272" s="83"/>
    </row>
    <row r="273" spans="2:10" x14ac:dyDescent="0.25">
      <c r="B273" s="72"/>
      <c r="C273" s="75"/>
      <c r="D273" s="67"/>
      <c r="E273" s="78"/>
      <c r="F273" s="81"/>
      <c r="G273" s="67"/>
      <c r="H273" s="14">
        <v>2024</v>
      </c>
      <c r="I273" s="45">
        <v>100</v>
      </c>
      <c r="J273" s="83"/>
    </row>
    <row r="274" spans="2:10" ht="15.75" customHeight="1" x14ac:dyDescent="0.25">
      <c r="B274" s="72"/>
      <c r="C274" s="75"/>
      <c r="D274" s="67"/>
      <c r="E274" s="78"/>
      <c r="F274" s="81"/>
      <c r="G274" s="68" t="s">
        <v>34</v>
      </c>
      <c r="H274" s="25">
        <v>2019</v>
      </c>
      <c r="I274" s="46">
        <v>100</v>
      </c>
      <c r="J274" s="83"/>
    </row>
    <row r="275" spans="2:10" x14ac:dyDescent="0.25">
      <c r="B275" s="72"/>
      <c r="C275" s="75"/>
      <c r="D275" s="67"/>
      <c r="E275" s="78"/>
      <c r="F275" s="81"/>
      <c r="G275" s="67"/>
      <c r="H275" s="14">
        <v>2020</v>
      </c>
      <c r="I275" s="45">
        <v>100</v>
      </c>
      <c r="J275" s="83"/>
    </row>
    <row r="276" spans="2:10" x14ac:dyDescent="0.25">
      <c r="B276" s="72"/>
      <c r="C276" s="75"/>
      <c r="D276" s="67"/>
      <c r="E276" s="78"/>
      <c r="F276" s="81"/>
      <c r="G276" s="67"/>
      <c r="H276" s="14">
        <v>2021</v>
      </c>
      <c r="I276" s="45">
        <v>100</v>
      </c>
      <c r="J276" s="83"/>
    </row>
    <row r="277" spans="2:10" x14ac:dyDescent="0.25">
      <c r="B277" s="72"/>
      <c r="C277" s="75"/>
      <c r="D277" s="67"/>
      <c r="E277" s="78"/>
      <c r="F277" s="81"/>
      <c r="G277" s="67"/>
      <c r="H277" s="14">
        <v>2022</v>
      </c>
      <c r="I277" s="45">
        <v>100</v>
      </c>
      <c r="J277" s="83"/>
    </row>
    <row r="278" spans="2:10" x14ac:dyDescent="0.25">
      <c r="B278" s="72"/>
      <c r="C278" s="75"/>
      <c r="D278" s="67"/>
      <c r="E278" s="78"/>
      <c r="F278" s="81"/>
      <c r="G278" s="67"/>
      <c r="H278" s="14">
        <v>2023</v>
      </c>
      <c r="I278" s="45">
        <v>100</v>
      </c>
      <c r="J278" s="83"/>
    </row>
    <row r="279" spans="2:10" ht="16.5" thickBot="1" x14ac:dyDescent="0.3">
      <c r="B279" s="73"/>
      <c r="C279" s="76"/>
      <c r="D279" s="69"/>
      <c r="E279" s="79"/>
      <c r="F279" s="81"/>
      <c r="G279" s="69"/>
      <c r="H279" s="42">
        <v>2024</v>
      </c>
      <c r="I279" s="47">
        <v>100</v>
      </c>
      <c r="J279" s="83"/>
    </row>
    <row r="280" spans="2:10" ht="15.75" customHeight="1" x14ac:dyDescent="0.25">
      <c r="B280" s="84" t="s">
        <v>35</v>
      </c>
      <c r="C280" s="74" t="s">
        <v>44</v>
      </c>
      <c r="D280" s="66" t="s">
        <v>81</v>
      </c>
      <c r="E280" s="77" t="s">
        <v>27</v>
      </c>
      <c r="F280" s="66" t="s">
        <v>36</v>
      </c>
      <c r="G280" s="66" t="s">
        <v>58</v>
      </c>
      <c r="H280" s="39">
        <v>2019</v>
      </c>
      <c r="I280" s="44">
        <f>I286+I292</f>
        <v>335</v>
      </c>
      <c r="J280" s="159" t="s">
        <v>12</v>
      </c>
    </row>
    <row r="281" spans="2:10" x14ac:dyDescent="0.25">
      <c r="B281" s="85"/>
      <c r="C281" s="75"/>
      <c r="D281" s="67"/>
      <c r="E281" s="78"/>
      <c r="F281" s="67"/>
      <c r="G281" s="67"/>
      <c r="H281" s="14">
        <v>2020</v>
      </c>
      <c r="I281" s="45">
        <v>300</v>
      </c>
      <c r="J281" s="160"/>
    </row>
    <row r="282" spans="2:10" x14ac:dyDescent="0.25">
      <c r="B282" s="85"/>
      <c r="C282" s="75"/>
      <c r="D282" s="67"/>
      <c r="E282" s="78"/>
      <c r="F282" s="67"/>
      <c r="G282" s="67"/>
      <c r="H282" s="14">
        <v>2021</v>
      </c>
      <c r="I282" s="45">
        <v>300</v>
      </c>
      <c r="J282" s="160"/>
    </row>
    <row r="283" spans="2:10" x14ac:dyDescent="0.25">
      <c r="B283" s="85"/>
      <c r="C283" s="75"/>
      <c r="D283" s="67"/>
      <c r="E283" s="78"/>
      <c r="F283" s="67"/>
      <c r="G283" s="67"/>
      <c r="H283" s="14">
        <v>2022</v>
      </c>
      <c r="I283" s="45">
        <v>300</v>
      </c>
      <c r="J283" s="160"/>
    </row>
    <row r="284" spans="2:10" x14ac:dyDescent="0.25">
      <c r="B284" s="85"/>
      <c r="C284" s="75"/>
      <c r="D284" s="67"/>
      <c r="E284" s="78"/>
      <c r="F284" s="67"/>
      <c r="G284" s="67"/>
      <c r="H284" s="14">
        <v>2023</v>
      </c>
      <c r="I284" s="45">
        <v>300</v>
      </c>
      <c r="J284" s="160"/>
    </row>
    <row r="285" spans="2:10" x14ac:dyDescent="0.25">
      <c r="B285" s="85"/>
      <c r="C285" s="75"/>
      <c r="D285" s="67"/>
      <c r="E285" s="78"/>
      <c r="F285" s="67"/>
      <c r="G285" s="67"/>
      <c r="H285" s="14">
        <v>2024</v>
      </c>
      <c r="I285" s="45">
        <v>300</v>
      </c>
      <c r="J285" s="160"/>
    </row>
    <row r="286" spans="2:10" ht="15.75" customHeight="1" x14ac:dyDescent="0.25">
      <c r="B286" s="85"/>
      <c r="C286" s="75"/>
      <c r="D286" s="67"/>
      <c r="E286" s="78"/>
      <c r="F286" s="67"/>
      <c r="G286" s="69" t="s">
        <v>59</v>
      </c>
      <c r="H286" s="25">
        <v>2019</v>
      </c>
      <c r="I286" s="46">
        <v>35</v>
      </c>
      <c r="J286" s="160"/>
    </row>
    <row r="287" spans="2:10" x14ac:dyDescent="0.25">
      <c r="B287" s="85"/>
      <c r="C287" s="75"/>
      <c r="D287" s="67"/>
      <c r="E287" s="78"/>
      <c r="F287" s="67"/>
      <c r="G287" s="70"/>
      <c r="H287" s="14">
        <v>2020</v>
      </c>
      <c r="I287" s="46">
        <v>0</v>
      </c>
      <c r="J287" s="160"/>
    </row>
    <row r="288" spans="2:10" x14ac:dyDescent="0.25">
      <c r="B288" s="85"/>
      <c r="C288" s="75"/>
      <c r="D288" s="67"/>
      <c r="E288" s="78"/>
      <c r="F288" s="67"/>
      <c r="G288" s="70"/>
      <c r="H288" s="14">
        <v>2021</v>
      </c>
      <c r="I288" s="46">
        <v>0</v>
      </c>
      <c r="J288" s="160"/>
    </row>
    <row r="289" spans="2:10" x14ac:dyDescent="0.25">
      <c r="B289" s="85"/>
      <c r="C289" s="75"/>
      <c r="D289" s="67"/>
      <c r="E289" s="78"/>
      <c r="F289" s="67"/>
      <c r="G289" s="70"/>
      <c r="H289" s="14">
        <v>2022</v>
      </c>
      <c r="I289" s="46">
        <v>0</v>
      </c>
      <c r="J289" s="160"/>
    </row>
    <row r="290" spans="2:10" x14ac:dyDescent="0.25">
      <c r="B290" s="85"/>
      <c r="C290" s="75"/>
      <c r="D290" s="67"/>
      <c r="E290" s="78"/>
      <c r="F290" s="67"/>
      <c r="G290" s="70"/>
      <c r="H290" s="14">
        <v>2023</v>
      </c>
      <c r="I290" s="46">
        <v>0</v>
      </c>
      <c r="J290" s="160"/>
    </row>
    <row r="291" spans="2:10" x14ac:dyDescent="0.25">
      <c r="B291" s="85"/>
      <c r="C291" s="75"/>
      <c r="D291" s="67"/>
      <c r="E291" s="78"/>
      <c r="F291" s="67"/>
      <c r="G291" s="68"/>
      <c r="H291" s="14">
        <v>2024</v>
      </c>
      <c r="I291" s="46">
        <v>0</v>
      </c>
      <c r="J291" s="160"/>
    </row>
    <row r="292" spans="2:10" x14ac:dyDescent="0.25">
      <c r="B292" s="85"/>
      <c r="C292" s="75"/>
      <c r="D292" s="67"/>
      <c r="E292" s="78"/>
      <c r="F292" s="67"/>
      <c r="G292" s="68" t="s">
        <v>37</v>
      </c>
      <c r="H292" s="25">
        <v>2019</v>
      </c>
      <c r="I292" s="46">
        <v>300</v>
      </c>
      <c r="J292" s="160"/>
    </row>
    <row r="293" spans="2:10" x14ac:dyDescent="0.25">
      <c r="B293" s="85"/>
      <c r="C293" s="75"/>
      <c r="D293" s="67"/>
      <c r="E293" s="78"/>
      <c r="F293" s="67"/>
      <c r="G293" s="67"/>
      <c r="H293" s="14">
        <v>2020</v>
      </c>
      <c r="I293" s="45">
        <v>300</v>
      </c>
      <c r="J293" s="160"/>
    </row>
    <row r="294" spans="2:10" x14ac:dyDescent="0.25">
      <c r="B294" s="85"/>
      <c r="C294" s="75"/>
      <c r="D294" s="67"/>
      <c r="E294" s="78"/>
      <c r="F294" s="67"/>
      <c r="G294" s="67"/>
      <c r="H294" s="14">
        <v>2021</v>
      </c>
      <c r="I294" s="45">
        <v>300</v>
      </c>
      <c r="J294" s="160"/>
    </row>
    <row r="295" spans="2:10" x14ac:dyDescent="0.25">
      <c r="B295" s="85"/>
      <c r="C295" s="75"/>
      <c r="D295" s="67"/>
      <c r="E295" s="78"/>
      <c r="F295" s="67"/>
      <c r="G295" s="67"/>
      <c r="H295" s="14">
        <v>2022</v>
      </c>
      <c r="I295" s="45">
        <v>300</v>
      </c>
      <c r="J295" s="160"/>
    </row>
    <row r="296" spans="2:10" x14ac:dyDescent="0.25">
      <c r="B296" s="85"/>
      <c r="C296" s="75"/>
      <c r="D296" s="67"/>
      <c r="E296" s="78"/>
      <c r="F296" s="67"/>
      <c r="G296" s="67"/>
      <c r="H296" s="14">
        <v>2023</v>
      </c>
      <c r="I296" s="45">
        <v>300</v>
      </c>
      <c r="J296" s="160"/>
    </row>
    <row r="297" spans="2:10" ht="16.5" thickBot="1" x14ac:dyDescent="0.3">
      <c r="B297" s="86"/>
      <c r="C297" s="156"/>
      <c r="D297" s="157"/>
      <c r="E297" s="158"/>
      <c r="F297" s="157"/>
      <c r="G297" s="157"/>
      <c r="H297" s="51">
        <v>2024</v>
      </c>
      <c r="I297" s="52">
        <v>300</v>
      </c>
      <c r="J297" s="161"/>
    </row>
  </sheetData>
  <mergeCells count="125">
    <mergeCell ref="B268:B279"/>
    <mergeCell ref="C268:C279"/>
    <mergeCell ref="D268:D279"/>
    <mergeCell ref="E268:E279"/>
    <mergeCell ref="F268:F279"/>
    <mergeCell ref="J268:J279"/>
    <mergeCell ref="B280:B297"/>
    <mergeCell ref="C280:C297"/>
    <mergeCell ref="D280:D297"/>
    <mergeCell ref="E280:E297"/>
    <mergeCell ref="F280:F297"/>
    <mergeCell ref="J280:J297"/>
    <mergeCell ref="G292:G297"/>
    <mergeCell ref="F212:F232"/>
    <mergeCell ref="G212:G218"/>
    <mergeCell ref="J212:J232"/>
    <mergeCell ref="G219:G225"/>
    <mergeCell ref="G226:G232"/>
    <mergeCell ref="B233:B267"/>
    <mergeCell ref="C233:C267"/>
    <mergeCell ref="D233:D267"/>
    <mergeCell ref="E233:E267"/>
    <mergeCell ref="F233:F267"/>
    <mergeCell ref="G233:G239"/>
    <mergeCell ref="J233:J267"/>
    <mergeCell ref="G240:G246"/>
    <mergeCell ref="G247:G253"/>
    <mergeCell ref="G254:G260"/>
    <mergeCell ref="G261:G267"/>
    <mergeCell ref="G286:G291"/>
    <mergeCell ref="B191:B211"/>
    <mergeCell ref="C191:C211"/>
    <mergeCell ref="D191:D211"/>
    <mergeCell ref="E191:E211"/>
    <mergeCell ref="F191:F211"/>
    <mergeCell ref="G191:G197"/>
    <mergeCell ref="J191:J211"/>
    <mergeCell ref="G198:G204"/>
    <mergeCell ref="G205:G211"/>
    <mergeCell ref="J156:J190"/>
    <mergeCell ref="G163:G169"/>
    <mergeCell ref="G170:G176"/>
    <mergeCell ref="G177:G183"/>
    <mergeCell ref="B135:B155"/>
    <mergeCell ref="C135:C155"/>
    <mergeCell ref="D135:D155"/>
    <mergeCell ref="E135:E155"/>
    <mergeCell ref="F135:F155"/>
    <mergeCell ref="G135:G141"/>
    <mergeCell ref="J135:J153"/>
    <mergeCell ref="G142:G148"/>
    <mergeCell ref="G149:G155"/>
    <mergeCell ref="B2:J2"/>
    <mergeCell ref="B23:B46"/>
    <mergeCell ref="C23:C46"/>
    <mergeCell ref="D23:D46"/>
    <mergeCell ref="E23:E46"/>
    <mergeCell ref="F23:F46"/>
    <mergeCell ref="G23:G28"/>
    <mergeCell ref="J23:J46"/>
    <mergeCell ref="J47:J70"/>
    <mergeCell ref="G53:G58"/>
    <mergeCell ref="G59:G64"/>
    <mergeCell ref="G65:G70"/>
    <mergeCell ref="G29:G34"/>
    <mergeCell ref="G35:G40"/>
    <mergeCell ref="G41:G46"/>
    <mergeCell ref="B47:B70"/>
    <mergeCell ref="B3:I3"/>
    <mergeCell ref="B5:B22"/>
    <mergeCell ref="C5:C22"/>
    <mergeCell ref="D5:D22"/>
    <mergeCell ref="E5:E22"/>
    <mergeCell ref="F5:F22"/>
    <mergeCell ref="G5:G10"/>
    <mergeCell ref="C47:C70"/>
    <mergeCell ref="D47:D70"/>
    <mergeCell ref="E47:E70"/>
    <mergeCell ref="F47:F70"/>
    <mergeCell ref="G47:G52"/>
    <mergeCell ref="J5:J22"/>
    <mergeCell ref="G11:G16"/>
    <mergeCell ref="G17:G22"/>
    <mergeCell ref="G83:G88"/>
    <mergeCell ref="J71:J76"/>
    <mergeCell ref="J77:J106"/>
    <mergeCell ref="G101:G106"/>
    <mergeCell ref="G77:G82"/>
    <mergeCell ref="G89:G94"/>
    <mergeCell ref="G95:G100"/>
    <mergeCell ref="G71:G76"/>
    <mergeCell ref="J107:J134"/>
    <mergeCell ref="G114:G120"/>
    <mergeCell ref="G121:G127"/>
    <mergeCell ref="G128:G134"/>
    <mergeCell ref="B71:B76"/>
    <mergeCell ref="C71:C76"/>
    <mergeCell ref="D71:D76"/>
    <mergeCell ref="E71:E76"/>
    <mergeCell ref="B77:B106"/>
    <mergeCell ref="C77:C106"/>
    <mergeCell ref="D77:D106"/>
    <mergeCell ref="E77:E106"/>
    <mergeCell ref="F77:F106"/>
    <mergeCell ref="F71:F76"/>
    <mergeCell ref="G184:G190"/>
    <mergeCell ref="B107:B134"/>
    <mergeCell ref="C107:C134"/>
    <mergeCell ref="D107:D134"/>
    <mergeCell ref="E107:E134"/>
    <mergeCell ref="F107:F134"/>
    <mergeCell ref="G107:G113"/>
    <mergeCell ref="B156:B190"/>
    <mergeCell ref="C156:C190"/>
    <mergeCell ref="D156:D190"/>
    <mergeCell ref="E156:E190"/>
    <mergeCell ref="F156:F190"/>
    <mergeCell ref="G156:G162"/>
    <mergeCell ref="B212:B232"/>
    <mergeCell ref="C212:C232"/>
    <mergeCell ref="D212:D232"/>
    <mergeCell ref="E212:E232"/>
    <mergeCell ref="G268:G273"/>
    <mergeCell ref="G274:G279"/>
    <mergeCell ref="G280:G28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МП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Гладышева</dc:creator>
  <cp:lastModifiedBy>Екатерина Витальевна Русавская</cp:lastModifiedBy>
  <cp:lastPrinted>2018-01-17T05:16:39Z</cp:lastPrinted>
  <dcterms:created xsi:type="dcterms:W3CDTF">2013-12-03T10:44:58Z</dcterms:created>
  <dcterms:modified xsi:type="dcterms:W3CDTF">2020-09-10T06:54:36Z</dcterms:modified>
</cp:coreProperties>
</file>