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045" activeTab="0"/>
  </bookViews>
  <sheets>
    <sheet name="Мои данные" sheetId="1" r:id="rId1"/>
  </sheets>
  <definedNames>
    <definedName name="_xlnm.Print_Titles" localSheetId="0">'Мои данные'!$24:$24</definedName>
  </definedNames>
  <calcPr fullCalcOnLoad="1"/>
</workbook>
</file>

<file path=xl/comments1.xml><?xml version="1.0" encoding="utf-8"?>
<comments xmlns="http://schemas.openxmlformats.org/spreadsheetml/2006/main">
  <authors>
    <author>G_Alex</author>
    <author>Lexy</author>
    <author>Andrey</author>
    <author>&lt;&gt;</author>
    <author>Волченков Сергей</author>
    <author>Alex</author>
    <author>Сергей</author>
    <author>Alex Sosedko</author>
    <author>Руслан</author>
  </authors>
  <commentList>
    <comment ref="A7" authorId="0">
      <text>
        <r>
          <rPr>
            <sz val="10"/>
            <rFont val="Tahoma"/>
            <family val="2"/>
          </rPr>
          <t xml:space="preserve"> &lt;Наименование стройки&gt;
</t>
        </r>
      </text>
    </comment>
    <comment ref="A10" authorId="1">
      <text>
        <r>
          <rPr>
            <sz val="8"/>
            <rFont val="Tahoma"/>
            <family val="2"/>
          </rPr>
          <t xml:space="preserve"> &lt;Индекс/ЛН локальной сметы&gt;
</t>
        </r>
      </text>
    </comment>
    <comment ref="C15" authorId="2">
      <text>
        <r>
          <rPr>
            <b/>
            <sz val="8"/>
            <rFont val="Tahoma"/>
            <family val="2"/>
          </rPr>
          <t xml:space="preserve"> &lt;Основание&gt;</t>
        </r>
      </text>
    </comment>
    <comment ref="L24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
</t>
        </r>
        <r>
          <rPr>
            <sz val="10"/>
            <rFont val="Tahoma"/>
            <family val="2"/>
          </rPr>
          <t xml:space="preserve">
</t>
        </r>
      </text>
    </comment>
    <comment ref="M24" authorId="0">
      <text>
        <r>
          <rPr>
            <sz val="10"/>
            <rFont val="Tahoma"/>
            <family val="2"/>
          </rPr>
          <t xml:space="preserve"> &lt;Общая стоимость ОЗП по позиции для БИМ до начисления НР и СП&gt;
----------
&lt;Общая стоимость МАТ по позиции для БИМ до начисления НР и СП&gt;</t>
        </r>
      </text>
    </comment>
    <comment ref="L27" authorId="3">
      <text>
        <r>
          <rPr>
            <sz val="10"/>
            <rFont val="Tahoma"/>
            <family val="2"/>
          </rPr>
          <t xml:space="preserve">  &lt;Прямые затраты (итоги)&gt;</t>
        </r>
      </text>
    </comment>
    <comment ref="M27" authorId="3">
      <text>
        <r>
          <rPr>
            <sz val="10"/>
            <rFont val="Tahoma"/>
            <family val="2"/>
          </rPr>
          <t xml:space="preserve"> &lt;З/п основных рабочих (итоги)&gt;
----------
&lt;Материалы (итоги)&gt;</t>
        </r>
      </text>
    </comment>
    <comment ref="A24" authorId="0">
      <text>
        <r>
          <rPr>
            <sz val="10"/>
            <rFont val="Tahoma"/>
            <family val="2"/>
          </rPr>
          <t xml:space="preserve"> &lt;Номер позиции по смете&gt;
</t>
        </r>
      </text>
    </comment>
    <comment ref="B24" authorId="0">
      <text>
        <r>
          <rPr>
            <sz val="10"/>
            <rFont val="Tahoma"/>
            <family val="2"/>
          </rPr>
          <t xml:space="preserve"> &lt;Обоснование (код) позиции&gt;      &lt;Примечание&gt;
&lt;Наименование (текстовая часть) расценки&gt;
&lt;Ед. измерения по расценке&gt;
______________
&lt;Обоснование коэффициентов&gt;
______________
&lt;Формула расчета стоимости единицы&gt;
</t>
        </r>
      </text>
    </comment>
    <comment ref="C24" authorId="0">
      <text>
        <r>
          <rPr>
            <sz val="10"/>
            <rFont val="Tahoma"/>
            <family val="2"/>
          </rPr>
          <t xml:space="preserve"> &lt;Количество всего (физ. объем) по позиции&gt;
(&lt;Формула расчета физ. объема&gt;)</t>
        </r>
      </text>
    </comment>
    <comment ref="A27" authorId="2">
      <text>
        <r>
          <rPr>
            <b/>
            <sz val="8"/>
            <rFont val="Tahoma"/>
            <family val="2"/>
          </rPr>
          <t xml:space="preserve"> &lt;Текстовая часть (итоги)&gt;</t>
        </r>
      </text>
    </comment>
    <comment ref="A45" authorId="3">
      <text>
        <r>
          <rPr>
            <b/>
            <sz val="8"/>
            <rFont val="Tahoma"/>
            <family val="2"/>
          </rPr>
          <t xml:space="preserve"> ______________ (&lt;Проверил&gt;)</t>
        </r>
      </text>
    </comment>
    <comment ref="F24" authorId="4">
      <text>
        <r>
          <rPr>
            <sz val="10"/>
            <rFont val="Tahoma"/>
            <family val="2"/>
          </rPr>
          <t xml:space="preserve"> &lt;ЭММ по позиции на единицу в базисных ценах с учетом всех к-тов&gt;
----------
&lt;ЗПМ по позиции на единицу в базисных ценах с учетом всех к-тов&gt;</t>
        </r>
      </text>
    </comment>
    <comment ref="N24" authorId="4">
      <text>
        <r>
          <rPr>
            <sz val="10"/>
            <rFont val="Tahoma"/>
            <family val="2"/>
          </rPr>
          <t xml:space="preserve"> &lt;Общая стоимость ЭММ по позиции для БИМ до начисления НР и СП&gt;
----------
&lt;Общая стоимость ЗПМ по позиции для БИМ до начисления НР и СП&gt;</t>
        </r>
      </text>
    </comment>
    <comment ref="D24" authorId="0">
      <text>
        <r>
          <rPr>
            <sz val="10"/>
            <rFont val="Tahoma"/>
            <family val="2"/>
          </rPr>
          <t xml:space="preserve"> &lt;ПЗ по позиции на единицу в базисных ценах с учетом всех к-тов&gt;
</t>
        </r>
      </text>
    </comment>
    <comment ref="E24" authorId="0">
      <text>
        <r>
          <rPr>
            <sz val="10"/>
            <rFont val="Tahoma"/>
            <family val="2"/>
          </rPr>
          <t xml:space="preserve"> &lt;ОЗП по позиции на единицу в базисных ценах с учетом всех к-тов&gt;
----------
&lt;МАТ по позиции на единицу в базисных ценах с учетом всех к-тов&gt;</t>
        </r>
        <r>
          <rPr>
            <sz val="10"/>
            <rFont val="Tahoma"/>
            <family val="2"/>
          </rPr>
          <t xml:space="preserve">
</t>
        </r>
      </text>
    </comment>
    <comment ref="K16" authorId="2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H24" authorId="5">
      <text>
        <r>
          <rPr>
            <sz val="10"/>
            <rFont val="Tahoma"/>
            <family val="2"/>
          </rPr>
          <t xml:space="preserve"> &lt;ИТОГО ОЗП на физобъем по позиции в базисных ценах&gt;
----------
&lt;ИТОГО МАТ на физобъем по позиции в базисных ценах&gt;</t>
        </r>
      </text>
    </comment>
    <comment ref="G24" authorId="5">
      <text>
        <r>
          <rPr>
            <sz val="10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I24" authorId="5">
      <text>
        <r>
          <rPr>
            <sz val="10"/>
            <rFont val="Tahoma"/>
            <family val="2"/>
          </rPr>
          <t xml:space="preserve"> &lt;ИТОГО ЭММ на физобъем по позиции в базисных ценах&gt;
----------
&lt;ИТОГО ЗПМ на физобъем по позиции в базисных ценах&gt;</t>
        </r>
      </text>
    </comment>
    <comment ref="N27" authorId="6">
      <text>
        <r>
          <rPr>
            <sz val="10"/>
            <rFont val="Tahoma"/>
            <family val="2"/>
          </rPr>
          <t xml:space="preserve"> &lt;Эксплуатация машин (итоги)&gt;
----------
&lt;З/п машинистов (итоги)&gt;
</t>
        </r>
      </text>
    </comment>
    <comment ref="J24" authorId="5">
      <text>
        <r>
          <rPr>
            <sz val="10"/>
            <rFont val="Tahoma"/>
            <family val="2"/>
          </rPr>
          <t xml:space="preserve"> &lt;Индекс к позиции на ОЗП&gt;
----------
&lt;Индекс к позиции на МАТ&gt;</t>
        </r>
      </text>
    </comment>
    <comment ref="K24" authorId="5">
      <text>
        <r>
          <rPr>
            <sz val="10"/>
            <rFont val="Tahoma"/>
            <family val="2"/>
          </rPr>
          <t xml:space="preserve"> &lt;Индекс к позиции на ЭМ&gt;
----------
&lt;Индекс к позиции на ЗПМ&gt;</t>
        </r>
      </text>
    </comment>
    <comment ref="K18" authorId="5">
      <text>
        <r>
          <rPr>
            <b/>
            <sz val="8"/>
            <rFont val="Tahoma"/>
            <family val="2"/>
          </rPr>
          <t xml:space="preserve"> =&lt;Итого ФОТ&gt;/1000</t>
        </r>
      </text>
    </comment>
    <comment ref="K17" authorId="5">
      <text>
        <r>
          <rPr>
            <b/>
            <sz val="8"/>
            <rFont val="Tahoma"/>
            <family val="2"/>
          </rPr>
          <t xml:space="preserve"> &lt;Итого ТЗ&gt;</t>
        </r>
      </text>
    </comment>
    <comment ref="S20" authorId="0">
      <text>
        <r>
          <rPr>
            <sz val="10"/>
            <rFont val="Tahoma"/>
            <family val="2"/>
          </rPr>
          <t xml:space="preserve"> &lt;Общая стоимость ПЗ по позиции для БИМ до начисления НР и СП&gt;</t>
        </r>
      </text>
    </comment>
    <comment ref="R20" authorId="5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T20" authorId="5">
      <text>
        <r>
          <rPr>
            <b/>
            <sz val="8"/>
            <rFont val="Tahoma"/>
            <family val="2"/>
          </rPr>
          <t xml:space="preserve"> &lt;Строка задания НР для БИМ&gt;</t>
        </r>
      </text>
    </comment>
    <comment ref="U20" authorId="5">
      <text>
        <r>
          <rPr>
            <b/>
            <sz val="8"/>
            <rFont val="Tahoma"/>
            <family val="2"/>
          </rPr>
          <t xml:space="preserve"> &lt;Строка задания СП для БИМ&gt;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&lt;Сумма НР по позиции для БИМ&gt;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&lt;Сумма СП по позиции для БИМ&gt;</t>
        </r>
      </text>
    </comment>
    <comment ref="X20" authorId="7">
      <text>
        <r>
          <rPr>
            <b/>
            <sz val="8"/>
            <rFont val="Tahoma"/>
            <family val="2"/>
          </rPr>
          <t xml:space="preserve"> &lt;Итоговое значение по позиции для БИМ&gt;</t>
        </r>
      </text>
    </comment>
    <comment ref="Y20" authorId="6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Z20" authorId="6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P24" authorId="7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Q24" authorId="5">
      <text>
        <r>
          <rPr>
            <b/>
            <sz val="8"/>
            <rFont val="Tahoma"/>
            <family val="2"/>
          </rPr>
          <t xml:space="preserve"> &lt;Индекс к позиции на ОЗП&gt;</t>
        </r>
      </text>
    </comment>
    <comment ref="G27" authorId="8">
      <text>
        <r>
          <rPr>
            <b/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H27" authorId="8">
      <text>
        <r>
          <rPr>
            <b/>
            <sz val="8"/>
            <rFont val="Tahoma"/>
            <family val="2"/>
          </rPr>
          <t xml:space="preserve"> &lt;З/п основных рабочих в базисных ценах (итоги)&gt;
----------
&lt;Материалы в базисных ценах (итоги)&gt;</t>
        </r>
      </text>
    </comment>
    <comment ref="I27" authorId="8">
      <text>
        <r>
          <rPr>
            <b/>
            <sz val="8"/>
            <rFont val="Tahoma"/>
            <family val="2"/>
          </rPr>
          <t xml:space="preserve"> &lt;Эксплуатация машин в базисных ценах (итоги)&gt;
----------
&lt;З/п машинистов в базисных ценах (итоги)&gt;</t>
        </r>
      </text>
    </comment>
    <comment ref="A12" authorId="0">
      <text>
        <r>
          <rPr>
            <b/>
            <sz val="10"/>
            <rFont val="Tahoma"/>
            <family val="2"/>
          </rPr>
          <t xml:space="preserve"> на &lt;Наименование локальной сметы&gt;,</t>
        </r>
        <r>
          <rPr>
            <sz val="10"/>
            <rFont val="Tahoma"/>
            <family val="2"/>
          </rPr>
          <t>&lt;</t>
        </r>
        <r>
          <rPr>
            <b/>
            <sz val="10"/>
            <rFont val="Tahoma"/>
            <family val="2"/>
          </rPr>
          <t>Наименование объекта</t>
        </r>
        <r>
          <rPr>
            <sz val="10"/>
            <rFont val="Tahoma"/>
            <family val="2"/>
          </rPr>
          <t>&gt;</t>
        </r>
      </text>
    </comment>
    <comment ref="A43" authorId="3">
      <text>
        <r>
          <rPr>
            <b/>
            <sz val="8"/>
            <rFont val="Tahoma"/>
            <family val="2"/>
          </rPr>
          <t xml:space="preserve"> ______________ (&lt;Составил&gt;)</t>
        </r>
      </text>
    </comment>
  </commentList>
</comments>
</file>

<file path=xl/sharedStrings.xml><?xml version="1.0" encoding="utf-8"?>
<sst xmlns="http://schemas.openxmlformats.org/spreadsheetml/2006/main" count="68" uniqueCount="54">
  <si>
    <t>(наименование работ и затрат, наименование объекта)</t>
  </si>
  <si>
    <t xml:space="preserve">Основание:  </t>
  </si>
  <si>
    <t>(наименование стройки)</t>
  </si>
  <si>
    <t>Сметная стоимость</t>
  </si>
  <si>
    <t>№ п.п.</t>
  </si>
  <si>
    <t>Индекс</t>
  </si>
  <si>
    <t>(локальный сметный расчет)</t>
  </si>
  <si>
    <t xml:space="preserve">ЛОКАЛЬНАЯ  СМЕТА №  </t>
  </si>
  <si>
    <t>Средства на оплату труда</t>
  </si>
  <si>
    <t>тыс.руб.</t>
  </si>
  <si>
    <t>чел.час</t>
  </si>
  <si>
    <t>Нормативная трудоемкость</t>
  </si>
  <si>
    <t xml:space="preserve">Всего </t>
  </si>
  <si>
    <t>Шифр и номер позиции норматива
Наименование работ и затрат</t>
  </si>
  <si>
    <t>Базисная стоимость за единицу</t>
  </si>
  <si>
    <t>Базисная стоимость всего</t>
  </si>
  <si>
    <t>Объём</t>
  </si>
  <si>
    <t>Эксп.</t>
  </si>
  <si>
    <t>В т.ч. з/п</t>
  </si>
  <si>
    <t>Материал</t>
  </si>
  <si>
    <t>Осн. з/п</t>
  </si>
  <si>
    <t>Форма 4т</t>
  </si>
  <si>
    <t>Текущая стоимость всего</t>
  </si>
  <si>
    <t>СОГЛАСОВАНО:</t>
  </si>
  <si>
    <t>УТВЕРЖДАЮ:</t>
  </si>
  <si>
    <t>_____________________________</t>
  </si>
  <si>
    <t>__________________________</t>
  </si>
  <si>
    <t>Комитет по управлению городским хозяйством, промышленностью, транспортом и связью администрации города Заринска</t>
  </si>
  <si>
    <t>СЦП3-3-10-1
ПЕРЕВОЗКА ГРУЗОВ АВТОМОБИЛЯМИ-САМОСВАЛАМИ (РАБОТАЮЩИМИ ВНЕ КАРЬЕРОВ), РАССТОЯНИЕ ПЕРЕВОЗКИ 10 КМ КЛАСС ГРУЗА 1
1 т
______________
Территориальная поправка к базе 2001г МАТ=1,05</t>
  </si>
  <si>
    <t>5,8
----------
14,32</t>
  </si>
  <si>
    <t>Итого прямые затраты по смете</t>
  </si>
  <si>
    <t>Итого прямые затраты по смете с учетом коэффициентов к итогам</t>
  </si>
  <si>
    <t xml:space="preserve">    В том числе, справочно:</t>
  </si>
  <si>
    <t xml:space="preserve">     Районный к-т 15%  (Поз. 1)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</si>
  <si>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</si>
  <si>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</si>
  <si>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</si>
  <si>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</si>
  <si>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</si>
  <si>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</si>
  <si>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</si>
  <si>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Благоустройство (ремонтно-строительные)</t>
  </si>
  <si>
    <t xml:space="preserve">    Перевозка грузов автотранспортом</t>
  </si>
  <si>
    <t xml:space="preserve">    Итого</t>
  </si>
  <si>
    <t xml:space="preserve">    НДС 18%</t>
  </si>
  <si>
    <t xml:space="preserve">    ВСЕГО по смете</t>
  </si>
  <si>
    <t>" _____ " ________________ 2012 г.</t>
  </si>
  <si>
    <t>"____" ______________2012 г.</t>
  </si>
  <si>
    <t>Составлен в базисных и текущих ценах по состоянию на 1 квартал 2012 г.</t>
  </si>
  <si>
    <t>67,2</t>
  </si>
  <si>
    <t>руб.</t>
  </si>
  <si>
    <t>Составил:______________ (Т.В.Гориленко)</t>
  </si>
  <si>
    <t>ТЕРр68-3-2
Валка деревьев в городских условиях: ( тополь,вяз, клен) диаметром более 300 мм
1 складочный м3 кряжей
______________
Территориальная поправка к базе 2001г МАТ=1,05</t>
  </si>
  <si>
    <t>Валка и обрезка деревьев по ул.Центральная   города Заринска Алтайского края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</si>
</sst>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88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2" fillId="0" borderId="1">
      <alignment horizontal="center"/>
      <protection/>
    </xf>
    <xf numFmtId="0" fontId="2" fillId="0" borderId="0">
      <alignment vertical="top"/>
      <protection/>
    </xf>
    <xf numFmtId="0" fontId="34" fillId="27" borderId="3" applyNumberFormat="0" applyAlignment="0" applyProtection="0"/>
    <xf numFmtId="0" fontId="3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28" borderId="8" applyNumberFormat="0" applyAlignment="0" applyProtection="0"/>
    <xf numFmtId="0" fontId="2" fillId="0" borderId="1" applyFill="0" applyProtection="0">
      <alignment horizontal="center"/>
    </xf>
    <xf numFmtId="0" fontId="0" fillId="0" borderId="0">
      <alignment vertical="top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1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2" fillId="0" borderId="0" applyBorder="0">
      <alignment horizontal="left" vertical="top"/>
      <protection/>
    </xf>
    <xf numFmtId="0" fontId="47" fillId="32" borderId="0" applyNumberFormat="0" applyBorder="0" applyAlignment="0" applyProtection="0"/>
    <xf numFmtId="0" fontId="2" fillId="0" borderId="0">
      <alignment/>
      <protection/>
    </xf>
  </cellStyleXfs>
  <cellXfs count="69">
    <xf numFmtId="0" fontId="0" fillId="0" borderId="0" xfId="0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/>
    </xf>
    <xf numFmtId="0" fontId="8" fillId="0" borderId="0" xfId="81" applyFont="1" applyBorder="1" applyAlignment="1">
      <alignment horizontal="left"/>
      <protection/>
    </xf>
    <xf numFmtId="0" fontId="8" fillId="0" borderId="0" xfId="53" applyFont="1" applyAlignment="1">
      <alignment horizontal="right" vertical="top"/>
      <protection/>
    </xf>
    <xf numFmtId="0" fontId="8" fillId="0" borderId="0" xfId="63" applyFont="1" applyBorder="1">
      <alignment horizontal="center"/>
    </xf>
    <xf numFmtId="0" fontId="8" fillId="0" borderId="0" xfId="85" applyFont="1">
      <alignment horizontal="left" vertical="top"/>
      <protection/>
    </xf>
    <xf numFmtId="0" fontId="8" fillId="0" borderId="0" xfId="0" applyFont="1" applyAlignment="1">
      <alignment horizontal="left" wrapText="1"/>
    </xf>
    <xf numFmtId="0" fontId="9" fillId="0" borderId="0" xfId="58" applyFont="1">
      <alignment/>
      <protection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 indent="1"/>
    </xf>
    <xf numFmtId="0" fontId="8" fillId="0" borderId="0" xfId="0" applyFont="1" applyFill="1" applyBorder="1" applyAlignment="1">
      <alignment horizontal="left" indent="1"/>
    </xf>
    <xf numFmtId="0" fontId="8" fillId="0" borderId="0" xfId="53" applyFont="1" applyAlignment="1">
      <alignment horizontal="right" vertical="top" wrapText="1"/>
      <protection/>
    </xf>
    <xf numFmtId="0" fontId="8" fillId="0" borderId="0" xfId="84" applyFont="1" applyAlignment="1">
      <alignment horizontal="left" vertical="top"/>
      <protection/>
    </xf>
    <xf numFmtId="0" fontId="8" fillId="0" borderId="0" xfId="0" applyFont="1" applyAlignment="1">
      <alignment horizontal="left" vertical="top"/>
    </xf>
    <xf numFmtId="0" fontId="8" fillId="0" borderId="1" xfId="69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 vertical="top"/>
    </xf>
    <xf numFmtId="49" fontId="1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1" xfId="63" applyBorder="1">
      <alignment horizontal="center"/>
    </xf>
    <xf numFmtId="49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right" vertical="top" wrapText="1"/>
    </xf>
    <xf numFmtId="49" fontId="8" fillId="0" borderId="11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0" borderId="1" xfId="53" applyFont="1" applyBorder="1" applyAlignment="1">
      <alignment horizontal="right" vertical="top" wrapText="1"/>
      <protection/>
    </xf>
    <xf numFmtId="0" fontId="11" fillId="0" borderId="12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/>
    </xf>
    <xf numFmtId="0" fontId="0" fillId="0" borderId="0" xfId="0" applyAlignment="1">
      <alignment/>
    </xf>
    <xf numFmtId="3" fontId="8" fillId="0" borderId="0" xfId="59" applyNumberFormat="1" applyFont="1" applyAlignment="1">
      <alignment horizontal="right"/>
      <protection/>
    </xf>
    <xf numFmtId="4" fontId="8" fillId="0" borderId="0" xfId="59" applyNumberFormat="1" applyFont="1" applyAlignment="1">
      <alignment horizontal="right"/>
      <protection/>
    </xf>
    <xf numFmtId="0" fontId="8" fillId="0" borderId="0" xfId="59" applyFont="1" applyAlignment="1">
      <alignment horizontal="right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81" applyFont="1" applyBorder="1" applyAlignment="1">
      <alignment horizontal="center" wrapText="1"/>
      <protection/>
    </xf>
    <xf numFmtId="0" fontId="10" fillId="0" borderId="0" xfId="81" applyFont="1" applyBorder="1" applyAlignment="1">
      <alignment horizontal="center" vertical="center"/>
      <protection/>
    </xf>
    <xf numFmtId="0" fontId="8" fillId="0" borderId="11" xfId="69" applyFont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8" fillId="0" borderId="1" xfId="69" applyFont="1" applyBorder="1" applyAlignment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8" fillId="0" borderId="13" xfId="69" applyFont="1" applyBorder="1" applyAlignment="1">
      <alignment horizontal="center" vertical="center" wrapText="1"/>
      <protection/>
    </xf>
    <xf numFmtId="0" fontId="8" fillId="0" borderId="18" xfId="69" applyFont="1" applyBorder="1" applyAlignment="1">
      <alignment horizontal="center" vertical="center" wrapText="1"/>
      <protection/>
    </xf>
    <xf numFmtId="0" fontId="8" fillId="0" borderId="14" xfId="69" applyFont="1" applyBorder="1" applyAlignment="1">
      <alignment horizontal="center" vertical="center" wrapText="1"/>
      <protection/>
    </xf>
    <xf numFmtId="0" fontId="8" fillId="0" borderId="1" xfId="53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13" fillId="0" borderId="1" xfId="53" applyFont="1" applyBorder="1" applyAlignment="1">
      <alignment horizontal="left" vertical="top" wrapText="1"/>
      <protection/>
    </xf>
    <xf numFmtId="0" fontId="14" fillId="0" borderId="1" xfId="0" applyFont="1" applyBorder="1" applyAlignment="1">
      <alignment horizontal="left" vertical="top" wrapText="1"/>
    </xf>
  </cellXfs>
  <cellStyles count="7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АктТекЦ" xfId="57"/>
    <cellStyle name="ИтогоБазЦ" xfId="58"/>
    <cellStyle name="ИтогоБИМ" xfId="59"/>
    <cellStyle name="ИтогоРесМет" xfId="60"/>
    <cellStyle name="ИтогоТекЦ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Обычный_Мои данные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каСтоимРаб" xfId="77"/>
    <cellStyle name="СводРасч" xfId="78"/>
    <cellStyle name="Связанная ячейка" xfId="79"/>
    <cellStyle name="Текст предупреждения" xfId="80"/>
    <cellStyle name="Титул" xfId="81"/>
    <cellStyle name="Comma" xfId="82"/>
    <cellStyle name="Comma [0]" xfId="83"/>
    <cellStyle name="Хвост" xfId="84"/>
    <cellStyle name="Хвост_Переменные и константы" xfId="85"/>
    <cellStyle name="Хороший" xfId="86"/>
    <cellStyle name="Экспертиза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Q470"/>
  <sheetViews>
    <sheetView showGridLines="0" tabSelected="1" zoomScale="75" zoomScaleNormal="75" zoomScaleSheetLayoutView="100" zoomScalePageLayoutView="0" workbookViewId="0" topLeftCell="A1">
      <selection activeCell="A11" sqref="A11:N11"/>
    </sheetView>
  </sheetViews>
  <sheetFormatPr defaultColWidth="9.00390625" defaultRowHeight="12.75"/>
  <cols>
    <col min="1" max="1" width="8.625" style="6" customWidth="1"/>
    <col min="2" max="2" width="40.625" style="6" customWidth="1"/>
    <col min="3" max="3" width="11.875" style="6" customWidth="1"/>
    <col min="4" max="5" width="12.125" style="6" customWidth="1"/>
    <col min="6" max="6" width="9.75390625" style="6" customWidth="1"/>
    <col min="7" max="8" width="12.125" style="6" customWidth="1"/>
    <col min="9" max="9" width="9.75390625" style="6" customWidth="1"/>
    <col min="10" max="10" width="12.125" style="6" customWidth="1"/>
    <col min="11" max="13" width="12.125" style="8" customWidth="1"/>
    <col min="14" max="14" width="9.75390625" style="8" customWidth="1"/>
    <col min="15" max="15" width="10.625" style="8" bestFit="1" customWidth="1"/>
    <col min="16" max="17" width="10.625" style="8" hidden="1" customWidth="1"/>
    <col min="18" max="19" width="9.125" style="8" hidden="1" customWidth="1"/>
    <col min="20" max="21" width="16.125" style="8" hidden="1" customWidth="1"/>
    <col min="22" max="26" width="9.125" style="8" hidden="1" customWidth="1"/>
    <col min="27" max="16384" width="9.125" style="8" customWidth="1"/>
  </cols>
  <sheetData>
    <row r="1" ht="12">
      <c r="N1" s="8" t="s">
        <v>21</v>
      </c>
    </row>
    <row r="2" spans="1:43" ht="12.75">
      <c r="A2" s="26"/>
      <c r="B2" s="27" t="s">
        <v>23</v>
      </c>
      <c r="C2" s="28"/>
      <c r="D2" s="29"/>
      <c r="E2" s="26"/>
      <c r="F2" s="30"/>
      <c r="G2" s="30"/>
      <c r="H2" s="30"/>
      <c r="I2" s="30"/>
      <c r="J2" s="30"/>
      <c r="K2" s="30"/>
      <c r="L2" s="31" t="s">
        <v>24</v>
      </c>
      <c r="M2" s="30"/>
      <c r="N2" s="30"/>
      <c r="O2" s="30"/>
      <c r="P2"/>
      <c r="Q2"/>
      <c r="R2"/>
      <c r="S2"/>
      <c r="T2"/>
      <c r="U2"/>
      <c r="V2"/>
      <c r="W2"/>
      <c r="X2"/>
      <c r="Y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</row>
    <row r="3" spans="1:43" ht="12.75">
      <c r="A3" s="26"/>
      <c r="B3" s="32"/>
      <c r="C3" s="28"/>
      <c r="D3" s="29"/>
      <c r="E3" s="26"/>
      <c r="F3" s="30"/>
      <c r="G3" s="30"/>
      <c r="H3" s="30"/>
      <c r="I3" s="30"/>
      <c r="J3" s="30"/>
      <c r="K3" s="30"/>
      <c r="L3" s="30"/>
      <c r="M3" s="30"/>
      <c r="N3" s="30"/>
      <c r="O3" s="30"/>
      <c r="P3"/>
      <c r="Q3"/>
      <c r="R3"/>
      <c r="S3"/>
      <c r="T3"/>
      <c r="U3"/>
      <c r="V3"/>
      <c r="W3"/>
      <c r="X3"/>
      <c r="Y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</row>
    <row r="4" spans="1:43" ht="12.75">
      <c r="A4" s="26"/>
      <c r="B4" s="32" t="s">
        <v>25</v>
      </c>
      <c r="C4" s="28"/>
      <c r="D4" s="29"/>
      <c r="E4" s="26"/>
      <c r="F4" s="30"/>
      <c r="G4" s="30"/>
      <c r="H4" s="30"/>
      <c r="I4" s="30"/>
      <c r="J4" s="30"/>
      <c r="K4" s="30"/>
      <c r="L4" s="33" t="s">
        <v>26</v>
      </c>
      <c r="M4" s="30"/>
      <c r="N4" s="30"/>
      <c r="O4" s="30"/>
      <c r="P4"/>
      <c r="Q4"/>
      <c r="R4"/>
      <c r="S4"/>
      <c r="T4"/>
      <c r="U4"/>
      <c r="V4"/>
      <c r="W4"/>
      <c r="X4"/>
      <c r="Y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</row>
    <row r="5" spans="1:43" ht="12.75" customHeight="1">
      <c r="A5" s="26"/>
      <c r="B5" s="32" t="s">
        <v>46</v>
      </c>
      <c r="C5" s="28"/>
      <c r="D5" s="29"/>
      <c r="E5" s="26"/>
      <c r="F5" s="30"/>
      <c r="G5" s="30"/>
      <c r="H5" s="30"/>
      <c r="I5" s="30"/>
      <c r="J5" s="30"/>
      <c r="K5" s="30"/>
      <c r="L5" s="33" t="s">
        <v>47</v>
      </c>
      <c r="M5" s="30"/>
      <c r="N5" s="30"/>
      <c r="O5" s="30"/>
      <c r="P5"/>
      <c r="Q5"/>
      <c r="R5"/>
      <c r="S5"/>
      <c r="T5"/>
      <c r="U5"/>
      <c r="V5"/>
      <c r="W5"/>
      <c r="X5"/>
      <c r="Y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</row>
    <row r="6" spans="2:43" ht="12.75">
      <c r="B6" s="7"/>
      <c r="C6" s="7"/>
      <c r="D6" s="7"/>
      <c r="I6" s="15"/>
      <c r="J6" s="15"/>
      <c r="M6"/>
      <c r="N6"/>
      <c r="O6"/>
      <c r="P6"/>
      <c r="Q6"/>
      <c r="R6"/>
      <c r="S6"/>
      <c r="T6"/>
      <c r="U6"/>
      <c r="V6"/>
      <c r="W6"/>
      <c r="X6"/>
      <c r="Y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</row>
    <row r="7" spans="1:43" ht="12.75">
      <c r="A7" s="56" t="s">
        <v>27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</row>
    <row r="8" spans="1:43" ht="12.75">
      <c r="A8" s="44" t="s">
        <v>2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</row>
    <row r="9" spans="1:43" ht="12.7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</row>
    <row r="10" spans="1:43" ht="15.75">
      <c r="A10" s="57" t="s">
        <v>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</row>
    <row r="11" spans="1:43" ht="12.75">
      <c r="A11" s="45" t="s">
        <v>6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</row>
    <row r="12" spans="1:43" ht="12.75" customHeight="1">
      <c r="A12" s="56" t="s">
        <v>53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</row>
    <row r="13" spans="1:43" ht="12.75">
      <c r="A13" s="46" t="s">
        <v>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</row>
    <row r="14" spans="1:43" ht="12.75">
      <c r="A14" s="4"/>
      <c r="B14" s="5"/>
      <c r="C14" s="2"/>
      <c r="D14" s="9"/>
      <c r="E14" s="9"/>
      <c r="F14" s="9"/>
      <c r="G14" s="9"/>
      <c r="H14" s="9"/>
      <c r="I14" s="9"/>
      <c r="J14" s="9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</row>
    <row r="15" spans="1:43" ht="12.75">
      <c r="A15" s="1"/>
      <c r="B15" s="10" t="s">
        <v>1</v>
      </c>
      <c r="C15" s="11"/>
      <c r="D15" s="9"/>
      <c r="E15" s="9"/>
      <c r="F15" s="9"/>
      <c r="G15" s="9"/>
      <c r="H15" s="9"/>
      <c r="I15" s="10"/>
      <c r="J15" s="1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</row>
    <row r="16" spans="1:43" ht="12.75">
      <c r="A16" s="1"/>
      <c r="C16" s="8"/>
      <c r="D16" s="12"/>
      <c r="E16" s="12"/>
      <c r="F16" s="10" t="s">
        <v>3</v>
      </c>
      <c r="G16" s="10"/>
      <c r="H16" s="10"/>
      <c r="I16" s="10"/>
      <c r="J16" s="10"/>
      <c r="K16" s="48">
        <f>132093</f>
        <v>132093</v>
      </c>
      <c r="L16" s="48"/>
      <c r="M16" s="20" t="s">
        <v>50</v>
      </c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</row>
    <row r="17" spans="1:43" ht="21.75" customHeight="1">
      <c r="A17" s="1"/>
      <c r="C17" s="8"/>
      <c r="D17" s="12"/>
      <c r="E17" s="12"/>
      <c r="F17" s="10" t="s">
        <v>11</v>
      </c>
      <c r="G17" s="10"/>
      <c r="H17" s="10"/>
      <c r="I17" s="10"/>
      <c r="J17" s="10"/>
      <c r="K17" s="50">
        <v>377.16</v>
      </c>
      <c r="L17" s="50"/>
      <c r="M17" s="21" t="s">
        <v>10</v>
      </c>
      <c r="N17" s="19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</row>
    <row r="18" spans="1:43" ht="25.5" customHeight="1">
      <c r="A18" s="1"/>
      <c r="C18" s="16"/>
      <c r="D18" s="12"/>
      <c r="E18" s="12"/>
      <c r="F18" s="10" t="s">
        <v>8</v>
      </c>
      <c r="G18" s="10"/>
      <c r="H18" s="10"/>
      <c r="I18" s="10"/>
      <c r="J18" s="10"/>
      <c r="K18" s="49">
        <f>43298/1000</f>
        <v>43.298</v>
      </c>
      <c r="L18" s="49"/>
      <c r="M18" s="21" t="s">
        <v>9</v>
      </c>
      <c r="N18" s="19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ht="27.75" customHeight="1">
      <c r="A19" s="1"/>
      <c r="C19" s="10"/>
      <c r="D19" s="10"/>
      <c r="E19" s="10"/>
      <c r="F19" s="10" t="s">
        <v>48</v>
      </c>
      <c r="G19" s="10"/>
      <c r="H19" s="10"/>
      <c r="I19" s="10"/>
      <c r="J19" s="1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s="13" customFormat="1" ht="12.75">
      <c r="A20" s="1"/>
      <c r="B20" s="5"/>
      <c r="C20" s="2"/>
      <c r="D20" s="9"/>
      <c r="E20" s="9"/>
      <c r="F20" s="9"/>
      <c r="G20" s="9"/>
      <c r="H20" s="9"/>
      <c r="I20" s="9"/>
      <c r="J20" s="9"/>
      <c r="K20" s="8"/>
      <c r="L20" s="8"/>
      <c r="M20" s="8"/>
      <c r="N20" s="8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s="3" customFormat="1" ht="12.75">
      <c r="A21" s="53" t="s">
        <v>4</v>
      </c>
      <c r="B21" s="53" t="s">
        <v>13</v>
      </c>
      <c r="C21" s="53" t="s">
        <v>16</v>
      </c>
      <c r="D21" s="62" t="s">
        <v>14</v>
      </c>
      <c r="E21" s="63"/>
      <c r="F21" s="64"/>
      <c r="G21" s="62" t="s">
        <v>15</v>
      </c>
      <c r="H21" s="63"/>
      <c r="I21" s="64"/>
      <c r="J21" s="51" t="s">
        <v>5</v>
      </c>
      <c r="K21" s="52"/>
      <c r="L21" s="60" t="s">
        <v>22</v>
      </c>
      <c r="M21" s="60"/>
      <c r="N21" s="60"/>
      <c r="O21" s="47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s="22" customFormat="1" ht="12.75">
      <c r="A22" s="54"/>
      <c r="B22" s="54"/>
      <c r="C22" s="54"/>
      <c r="D22" s="58" t="s">
        <v>12</v>
      </c>
      <c r="E22" s="25" t="s">
        <v>20</v>
      </c>
      <c r="F22" s="25" t="s">
        <v>17</v>
      </c>
      <c r="G22" s="58" t="s">
        <v>12</v>
      </c>
      <c r="H22" s="25" t="s">
        <v>20</v>
      </c>
      <c r="I22" s="25" t="s">
        <v>17</v>
      </c>
      <c r="J22" s="25" t="s">
        <v>20</v>
      </c>
      <c r="K22" s="25" t="s">
        <v>17</v>
      </c>
      <c r="L22" s="60" t="s">
        <v>12</v>
      </c>
      <c r="M22" s="25" t="s">
        <v>20</v>
      </c>
      <c r="N22" s="25" t="s">
        <v>17</v>
      </c>
      <c r="O22" s="47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ht="12.75">
      <c r="A23" s="55"/>
      <c r="B23" s="55"/>
      <c r="C23" s="55"/>
      <c r="D23" s="59"/>
      <c r="E23" s="17" t="s">
        <v>19</v>
      </c>
      <c r="F23" s="25" t="s">
        <v>18</v>
      </c>
      <c r="G23" s="59"/>
      <c r="H23" s="17" t="s">
        <v>19</v>
      </c>
      <c r="I23" s="25" t="s">
        <v>18</v>
      </c>
      <c r="J23" s="17" t="s">
        <v>19</v>
      </c>
      <c r="K23" s="25" t="s">
        <v>18</v>
      </c>
      <c r="L23" s="61"/>
      <c r="M23" s="17" t="s">
        <v>19</v>
      </c>
      <c r="N23" s="25" t="s">
        <v>18</v>
      </c>
      <c r="O23" s="47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2.75">
      <c r="A24" s="34">
        <v>1</v>
      </c>
      <c r="B24" s="34">
        <v>2</v>
      </c>
      <c r="C24" s="34">
        <v>3</v>
      </c>
      <c r="D24" s="34">
        <v>4</v>
      </c>
      <c r="E24" s="34">
        <v>5</v>
      </c>
      <c r="F24" s="34">
        <v>6</v>
      </c>
      <c r="G24" s="34">
        <v>7</v>
      </c>
      <c r="H24" s="34">
        <v>8</v>
      </c>
      <c r="I24" s="34">
        <v>9</v>
      </c>
      <c r="J24" s="34">
        <v>10</v>
      </c>
      <c r="K24" s="34">
        <v>11</v>
      </c>
      <c r="L24" s="34">
        <v>12</v>
      </c>
      <c r="M24" s="34">
        <v>13</v>
      </c>
      <c r="N24" s="34">
        <v>14</v>
      </c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ht="84">
      <c r="A25" s="35">
        <v>1</v>
      </c>
      <c r="B25" s="36" t="s">
        <v>52</v>
      </c>
      <c r="C25" s="37">
        <v>84</v>
      </c>
      <c r="D25" s="38">
        <v>49.03</v>
      </c>
      <c r="E25" s="38">
        <v>31.3</v>
      </c>
      <c r="F25" s="38">
        <v>17.73</v>
      </c>
      <c r="G25" s="38">
        <v>4119</v>
      </c>
      <c r="H25" s="38">
        <v>2630</v>
      </c>
      <c r="I25" s="38">
        <v>1489</v>
      </c>
      <c r="J25" s="35">
        <v>14.32</v>
      </c>
      <c r="K25" s="37">
        <v>2.821</v>
      </c>
      <c r="L25" s="38">
        <v>47500</v>
      </c>
      <c r="M25" s="38">
        <v>43298</v>
      </c>
      <c r="N25" s="38">
        <v>4202</v>
      </c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ht="96">
      <c r="A26" s="39">
        <v>2</v>
      </c>
      <c r="B26" s="40" t="s">
        <v>28</v>
      </c>
      <c r="C26" s="41" t="s">
        <v>49</v>
      </c>
      <c r="D26" s="42">
        <v>14.26</v>
      </c>
      <c r="E26" s="42"/>
      <c r="F26" s="42">
        <v>14.26</v>
      </c>
      <c r="G26" s="42">
        <v>958</v>
      </c>
      <c r="H26" s="42"/>
      <c r="I26" s="42">
        <v>958</v>
      </c>
      <c r="J26" s="39">
        <v>14.32</v>
      </c>
      <c r="K26" s="41" t="s">
        <v>29</v>
      </c>
      <c r="L26" s="42">
        <v>5558</v>
      </c>
      <c r="M26" s="42"/>
      <c r="N26" s="42">
        <v>5558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2.75">
      <c r="A27" s="65" t="s">
        <v>30</v>
      </c>
      <c r="B27" s="66"/>
      <c r="C27" s="66"/>
      <c r="D27" s="66"/>
      <c r="E27" s="66"/>
      <c r="F27" s="66"/>
      <c r="G27" s="43">
        <v>5077</v>
      </c>
      <c r="H27" s="43">
        <v>2630</v>
      </c>
      <c r="I27" s="43">
        <v>2447</v>
      </c>
      <c r="J27" s="43"/>
      <c r="K27" s="43"/>
      <c r="L27" s="43">
        <v>47410</v>
      </c>
      <c r="M27" s="43">
        <v>37650</v>
      </c>
      <c r="N27" s="43">
        <v>9760</v>
      </c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ht="12.75">
      <c r="A28" s="65" t="s">
        <v>31</v>
      </c>
      <c r="B28" s="66"/>
      <c r="C28" s="66"/>
      <c r="D28" s="66"/>
      <c r="E28" s="66"/>
      <c r="F28" s="66"/>
      <c r="G28" s="43">
        <v>5472</v>
      </c>
      <c r="H28" s="43"/>
      <c r="I28" s="43"/>
      <c r="J28" s="43"/>
      <c r="K28" s="43"/>
      <c r="L28" s="43">
        <v>53058</v>
      </c>
      <c r="M28" s="43"/>
      <c r="N28" s="43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ht="12.75">
      <c r="A29" s="65" t="s">
        <v>32</v>
      </c>
      <c r="B29" s="66"/>
      <c r="C29" s="66"/>
      <c r="D29" s="66"/>
      <c r="E29" s="66"/>
      <c r="F29" s="66"/>
      <c r="G29" s="43"/>
      <c r="H29" s="43"/>
      <c r="I29" s="43"/>
      <c r="J29" s="43"/>
      <c r="K29" s="43"/>
      <c r="L29" s="43"/>
      <c r="M29" s="43"/>
      <c r="N29" s="43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ht="12.75">
      <c r="A30" s="65" t="s">
        <v>33</v>
      </c>
      <c r="B30" s="66"/>
      <c r="C30" s="66"/>
      <c r="D30" s="66"/>
      <c r="E30" s="66"/>
      <c r="F30" s="66"/>
      <c r="G30" s="43">
        <v>395</v>
      </c>
      <c r="H30" s="43">
        <v>394.5</v>
      </c>
      <c r="I30" s="43"/>
      <c r="J30" s="43"/>
      <c r="K30" s="43"/>
      <c r="L30" s="43">
        <v>5648</v>
      </c>
      <c r="M30" s="43">
        <v>5647.5</v>
      </c>
      <c r="N30" s="43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ht="12.75">
      <c r="A31" s="65" t="s">
        <v>34</v>
      </c>
      <c r="B31" s="66"/>
      <c r="C31" s="66"/>
      <c r="D31" s="66"/>
      <c r="E31" s="66"/>
      <c r="F31" s="66"/>
      <c r="G31" s="43"/>
      <c r="H31" s="43"/>
      <c r="I31" s="43"/>
      <c r="J31" s="43"/>
      <c r="K31" s="43"/>
      <c r="L31" s="43"/>
      <c r="M31" s="43"/>
      <c r="N31" s="43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ht="12.75">
      <c r="A32" s="65" t="s">
        <v>35</v>
      </c>
      <c r="B32" s="66"/>
      <c r="C32" s="66"/>
      <c r="D32" s="66"/>
      <c r="E32" s="66"/>
      <c r="F32" s="66"/>
      <c r="G32" s="43">
        <v>3025</v>
      </c>
      <c r="H32" s="43"/>
      <c r="I32" s="43"/>
      <c r="J32" s="43"/>
      <c r="K32" s="43"/>
      <c r="L32" s="43">
        <v>43298</v>
      </c>
      <c r="M32" s="43"/>
      <c r="N32" s="43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ht="12.75">
      <c r="A33" s="65" t="s">
        <v>36</v>
      </c>
      <c r="B33" s="66"/>
      <c r="C33" s="66"/>
      <c r="D33" s="66"/>
      <c r="E33" s="66"/>
      <c r="F33" s="66"/>
      <c r="G33" s="43">
        <v>0</v>
      </c>
      <c r="H33" s="43"/>
      <c r="I33" s="43"/>
      <c r="J33" s="43"/>
      <c r="K33" s="43"/>
      <c r="L33" s="43">
        <v>0</v>
      </c>
      <c r="M33" s="43"/>
      <c r="N33" s="4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ht="12.75">
      <c r="A34" s="65" t="s">
        <v>37</v>
      </c>
      <c r="B34" s="66"/>
      <c r="C34" s="66"/>
      <c r="D34" s="66"/>
      <c r="E34" s="66"/>
      <c r="F34" s="66"/>
      <c r="G34" s="43">
        <v>2447</v>
      </c>
      <c r="H34" s="43"/>
      <c r="I34" s="43"/>
      <c r="J34" s="43"/>
      <c r="K34" s="43"/>
      <c r="L34" s="43">
        <v>9760</v>
      </c>
      <c r="M34" s="43"/>
      <c r="N34" s="43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2.75">
      <c r="A35" s="67" t="s">
        <v>38</v>
      </c>
      <c r="B35" s="68"/>
      <c r="C35" s="68"/>
      <c r="D35" s="68"/>
      <c r="E35" s="68"/>
      <c r="F35" s="68"/>
      <c r="G35" s="43">
        <v>3146</v>
      </c>
      <c r="H35" s="43"/>
      <c r="I35" s="43"/>
      <c r="J35" s="43"/>
      <c r="K35" s="43"/>
      <c r="L35" s="43">
        <v>38102</v>
      </c>
      <c r="M35" s="43"/>
      <c r="N35" s="43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ht="12.75">
      <c r="A36" s="67" t="s">
        <v>39</v>
      </c>
      <c r="B36" s="68"/>
      <c r="C36" s="68"/>
      <c r="D36" s="68"/>
      <c r="E36" s="68"/>
      <c r="F36" s="68"/>
      <c r="G36" s="43">
        <v>1815</v>
      </c>
      <c r="H36" s="43"/>
      <c r="I36" s="43"/>
      <c r="J36" s="43"/>
      <c r="K36" s="43"/>
      <c r="L36" s="43">
        <v>20783</v>
      </c>
      <c r="M36" s="43"/>
      <c r="N36" s="43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ht="12.75">
      <c r="A37" s="67" t="s">
        <v>40</v>
      </c>
      <c r="B37" s="68"/>
      <c r="C37" s="68"/>
      <c r="D37" s="68"/>
      <c r="E37" s="68"/>
      <c r="F37" s="68"/>
      <c r="G37" s="43"/>
      <c r="H37" s="43"/>
      <c r="I37" s="43"/>
      <c r="J37" s="43"/>
      <c r="K37" s="43"/>
      <c r="L37" s="43"/>
      <c r="M37" s="43"/>
      <c r="N37" s="43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ht="12.75">
      <c r="A38" s="65" t="s">
        <v>41</v>
      </c>
      <c r="B38" s="66"/>
      <c r="C38" s="66"/>
      <c r="D38" s="66"/>
      <c r="E38" s="66"/>
      <c r="F38" s="66"/>
      <c r="G38" s="43">
        <v>9475</v>
      </c>
      <c r="H38" s="43"/>
      <c r="I38" s="43"/>
      <c r="J38" s="43"/>
      <c r="K38" s="43"/>
      <c r="L38" s="43">
        <v>106385</v>
      </c>
      <c r="M38" s="43"/>
      <c r="N38" s="4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ht="12.75">
      <c r="A39" s="65" t="s">
        <v>42</v>
      </c>
      <c r="B39" s="66"/>
      <c r="C39" s="66"/>
      <c r="D39" s="66"/>
      <c r="E39" s="66"/>
      <c r="F39" s="66"/>
      <c r="G39" s="43">
        <v>958</v>
      </c>
      <c r="H39" s="43"/>
      <c r="I39" s="43"/>
      <c r="J39" s="43"/>
      <c r="K39" s="43"/>
      <c r="L39" s="43">
        <v>5558</v>
      </c>
      <c r="M39" s="43"/>
      <c r="N39" s="4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ht="12.75">
      <c r="A40" s="65" t="s">
        <v>43</v>
      </c>
      <c r="B40" s="66"/>
      <c r="C40" s="66"/>
      <c r="D40" s="66"/>
      <c r="E40" s="66"/>
      <c r="F40" s="66"/>
      <c r="G40" s="43">
        <v>10433</v>
      </c>
      <c r="H40" s="43"/>
      <c r="I40" s="43"/>
      <c r="J40" s="43"/>
      <c r="K40" s="43"/>
      <c r="L40" s="43">
        <v>111943</v>
      </c>
      <c r="M40" s="43"/>
      <c r="N40" s="4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ht="12.75">
      <c r="A41" s="65" t="s">
        <v>44</v>
      </c>
      <c r="B41" s="66"/>
      <c r="C41" s="66"/>
      <c r="D41" s="66"/>
      <c r="E41" s="66"/>
      <c r="F41" s="66"/>
      <c r="G41" s="43">
        <v>1878</v>
      </c>
      <c r="H41" s="43"/>
      <c r="I41" s="43"/>
      <c r="J41" s="43"/>
      <c r="K41" s="43"/>
      <c r="L41" s="43">
        <v>20150</v>
      </c>
      <c r="M41" s="43"/>
      <c r="N41" s="43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ht="12.75">
      <c r="A42" s="67" t="s">
        <v>45</v>
      </c>
      <c r="B42" s="68"/>
      <c r="C42" s="68"/>
      <c r="D42" s="68"/>
      <c r="E42" s="68"/>
      <c r="F42" s="68"/>
      <c r="G42" s="43">
        <v>12311</v>
      </c>
      <c r="H42" s="43"/>
      <c r="I42" s="43"/>
      <c r="J42" s="43"/>
      <c r="K42" s="43"/>
      <c r="L42" s="43">
        <v>132093</v>
      </c>
      <c r="M42" s="43"/>
      <c r="N42" s="43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ht="12.75">
      <c r="A43" s="23" t="s">
        <v>51</v>
      </c>
      <c r="D43" s="14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ht="12.75">
      <c r="A44" s="2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ht="12.75">
      <c r="A45" s="23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5:43" ht="12.75"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5:43" ht="12.75"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5:43" ht="12.75"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5:43" ht="12.75"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5:43" ht="12.75"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5:43" ht="12.75"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5:43" ht="12.75"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5:43" ht="12.75"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5:43" ht="12.75"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5:43" ht="12.75"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5:43" ht="12.75"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5:43" ht="12.75"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5:43" ht="12.75"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5:43" ht="12.75"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5:43" ht="12.75"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5:43" ht="12.75"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5:43" ht="12.75"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5:43" ht="12.75"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5:43" ht="12.75"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5:43" ht="12.75"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5:43" ht="12.75"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5:43" ht="12.75"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5:43" ht="12.75"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5:43" ht="12.75"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5:43" ht="12.75"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5:43" ht="12.75"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5:43" ht="12.75"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5:43" ht="12.75"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5:43" ht="12.75"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5:43" ht="12.75"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5:43" ht="12.75"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5:43" ht="12.75"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5:43" ht="12.75"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5:43" ht="12.75"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5:43" ht="12.75"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5:43" ht="12.75"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5:43" ht="12.75"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5:43" ht="12.75"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5:43" ht="12.75"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5:43" ht="12.75"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5:43" ht="12.75"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5:43" ht="12.75"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5:43" ht="12.75"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5:43" ht="12.75"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5:43" ht="12.75"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5:43" ht="12.75"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5:43" ht="12.75"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5:43" ht="12.75"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5:43" ht="12.75"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5:43" ht="12.75"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5:43" ht="12.75"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5:43" ht="12.75"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5:43" ht="12.75"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5:43" ht="12.75"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5:43" ht="12.75"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5:43" ht="12.75"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5:43" ht="12.75"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5:43" ht="12.75"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5:43" ht="12.75"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5:43" ht="12.75"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5:43" ht="12.75"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5:43" ht="12.75"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5:43" ht="12.75"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5:43" ht="12.75"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5:43" ht="12.75"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5:43" ht="12.75"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5:43" ht="12.75"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5:43" ht="12.75"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5:43" ht="12.75"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5:43" ht="12.75"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5:43" ht="12.75"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5:43" ht="12.75"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5:43" ht="12.75"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5:43" ht="12.75"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5:43" ht="12.75"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5:43" ht="12.75"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5:43" ht="12.75"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5:43" ht="12.75"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5:43" ht="12.75"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5:43" ht="12.75"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5:43" ht="12.75"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5:43" ht="12.75"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5:43" ht="12.75"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5:43" ht="12.75"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5:43" ht="12.75"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5:43" ht="12.75"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5:43" ht="12.75"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5:43" ht="12.75"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5:43" ht="12.75"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5:43" ht="12.75"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5:43" ht="12.75"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5:43" ht="12.75"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5:43" ht="12.75"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5:43" ht="12.75"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5:43" ht="12.75"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5:43" ht="12.75"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5:43" ht="12.75"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5:43" ht="12.75"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5:43" ht="12.75"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5:43" ht="12.75"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5:43" ht="12.75"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5:43" ht="12.75"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5:43" ht="12.75"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5:43" ht="12.75"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5:43" ht="12.75"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5:43" ht="12.75"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5:43" ht="12.75"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5:43" ht="12.75"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5:43" ht="12.75"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5:43" ht="12.75"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5:43" ht="12.75"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5:43" ht="12.75"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5:43" ht="12.75"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5:43" ht="12.75"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5:43" ht="12.75"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5:43" ht="12.75"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5:43" ht="12.75"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5:43" ht="12.75"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5:43" ht="12.75"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15:43" ht="12.75"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15:43" ht="12.75"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15:43" ht="12.75"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15:43" ht="12.75"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15:43" ht="12.75"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15:43" ht="12.75"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15:43" ht="12.75"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15:43" ht="12.75"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15:43" ht="12.75"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15:43" ht="12.75"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15:43" ht="12.75"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15:43" ht="12.75"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15:43" ht="12.75"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15:43" ht="12.75"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15:43" ht="12.75"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15:43" ht="12.75"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15:43" ht="12.75"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15:43" ht="12.75"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15:43" ht="12.75"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15:43" ht="12.75"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15:43" ht="12.75"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15:43" ht="12.75"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15:43" ht="12.75"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15:43" ht="12.75"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15:43" ht="12.75"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15:43" ht="12.75"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15:43" ht="12.75"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15:43" ht="12.75"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15:43" ht="12.75"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15:43" ht="12.75"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15:43" ht="12.75"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15:43" ht="12.75"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15:43" ht="12.75"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15:43" ht="12.75"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15:43" ht="12.75"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15:43" ht="12.75"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15:43" ht="12.75"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15:43" ht="12.75"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15:43" ht="12.75"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15:43" ht="12.75"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15:43" ht="12.75"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15:43" ht="12.75"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15:43" ht="12.75"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15:43" ht="12.75"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15:43" ht="12.75"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15:43" ht="12.75"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15:43" ht="12.75"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15:43" ht="12.75"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15:43" ht="12.75"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15:43" ht="12.75"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15:43" ht="12.75"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15:43" ht="12.75"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15:43" ht="12.75"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15:43" ht="12.75"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15:43" ht="12.75"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15:43" ht="12.75"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15:43" ht="12.75"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15:43" ht="12.75"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15:43" ht="12.75"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15:43" ht="12.75"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15:43" ht="12.75"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15:43" ht="12.75"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15:43" ht="12.75"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15:43" ht="12.75"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15:43" ht="12.75"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15:43" ht="12.75"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15:43" ht="12.75"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15:43" ht="12.75"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15:43" ht="12.75"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15:43" ht="12.75"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15:43" ht="12.75"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15:43" ht="12.75"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15:43" ht="12.75"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15:43" ht="12.75"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15:43" ht="12.75"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15:43" ht="12.75"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15:43" ht="12.75"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15:43" ht="12.75"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15:43" ht="12.75"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15:43" ht="12.75"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15:43" ht="12.75"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15:43" ht="12.75"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15:43" ht="12.75"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15:43" ht="12.75"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15:43" ht="12.75"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15:43" ht="12.75"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15:43" ht="12.75"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15:43" ht="12.75"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15:43" ht="12.75"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15:43" ht="12.75"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15:43" ht="12.75"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15:43" ht="12.75"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15:43" ht="12.75"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15:43" ht="12.75"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15:43" ht="12.75"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15:43" ht="12.75"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15:43" ht="12.75"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15:43" ht="12.75"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15:43" ht="12.75"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15:43" ht="12.75"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15:43" ht="12.75"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15:43" ht="12.75"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15:43" ht="12.75"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15:43" ht="12.75"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15:43" ht="12.75"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15:43" ht="12.75"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15:43" ht="12.75"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15:43" ht="12.75"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15:43" ht="12.75"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15:43" ht="12.75"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15:43" ht="12.75"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15:43" ht="12.75"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15:43" ht="12.75"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15:43" ht="12.75"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15:43" ht="12.75"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15:43" ht="12.75"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15:43" ht="12.75"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15:43" ht="12.75"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15:43" ht="12.75"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15:43" ht="12.75"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15:43" ht="12.75"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15:43" ht="12.75"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15:43" ht="12.75"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15:43" ht="12.75"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15:43" ht="12.75"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15:43" ht="12.75"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15:43" ht="12.75"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15:43" ht="12.75"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15:43" ht="12.75"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5:43" ht="12.75"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15:43" ht="12.75"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15:43" ht="12.75"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15:43" ht="12.75"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15:43" ht="12.75"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15:43" ht="12.75"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15:43" ht="12.75"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15:43" ht="12.75"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15:43" ht="12.75"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15:43" ht="12.75"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15:43" ht="12.75"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15:43" ht="12.75"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15:43" ht="12.75"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15:43" ht="12.75"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15:43" ht="12.75"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15:43" ht="12.75"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15:43" ht="12.75"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15:43" ht="12.75"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15:43" ht="12.75"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15:43" ht="12.75"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15:43" ht="12.75"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15:43" ht="12.75"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15:43" ht="12.75"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15:43" ht="12.75"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15:43" ht="12.75"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15:43" ht="12.75"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15:43" ht="12.75"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15:43" ht="12.75"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15:43" ht="12.75"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15:43" ht="12.75"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15:43" ht="12.75"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15:43" ht="12.75"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15:43" ht="12.75"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15:43" ht="12.75"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15:43" ht="12.75"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15:43" ht="12.75"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15:43" ht="12.75"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15:43" ht="12.75"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15:43" ht="12.75"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15:43" ht="12.75"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15:43" ht="12.75"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15:43" ht="12.75"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15:43" ht="12.75"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15:43" ht="12.75"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15:43" ht="12.75"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15:43" ht="12.75"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15:43" ht="12.75"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15:43" ht="12.75"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15:43" ht="12.75"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15:43" ht="12.75"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15:43" ht="12.75"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15:43" ht="12.75"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15:43" ht="12.75"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15:43" ht="12.75"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15:43" ht="12.75"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15:43" ht="12.75"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15:43" ht="12.75"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15:43" ht="12.75"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15:43" ht="12.75"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15:43" ht="12.75"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15:43" ht="12.75"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15:43" ht="12.75"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15:43" ht="12.75"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15:43" ht="12.75"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15:43" ht="12.75"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15:43" ht="12.75"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15:43" ht="12.75"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15:43" ht="12.75"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15:43" ht="12.75"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15:43" ht="12.75"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15:43" ht="12.75"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15:43" ht="12.75"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15:43" ht="12.75"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15:43" ht="12.75"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15:43" ht="12.75"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15:43" ht="12.75"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15:43" ht="12.75"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15:43" ht="12.75"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15:43" ht="12.75"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15:43" ht="12.75"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15:43" ht="12.75"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15:43" ht="12.75"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15:43" ht="12.75"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15:43" ht="12.75"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15:43" ht="12.75"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15:43" ht="12.75"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15:43" ht="12.75"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15:43" ht="12.75"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15:43" ht="12.75"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15:43" ht="12.75"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15:43" ht="12.75"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15:43" ht="12.75"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15:43" ht="12.75"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15:43" ht="12.75"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15:43" ht="12.75"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15:43" ht="12.75"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15:43" ht="12.75"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15:43" ht="12.75"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15:43" ht="12.75"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15:43" ht="12.75"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15:43" ht="12.75"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15:43" ht="12.75"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15:43" ht="12.75"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15:43" ht="12.75"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15:43" ht="12.75"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15:43" ht="12.75"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15:43" ht="12.75"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15:43" ht="12.75"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15:43" ht="12.75"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15:43" ht="12.75"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15:43" ht="12.75"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15:43" ht="12.75"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15:43" ht="12.75"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15:43" ht="12.75"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15:43" ht="12.75"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15:43" ht="12.75"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15:43" ht="12.75"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15:43" ht="12.75"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15:43" ht="12.75"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15:43" ht="12.75"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15:43" ht="12.75"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15:43" ht="12.75"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15:43" ht="12.75"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15:43" ht="12.75"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15:43" ht="12.75"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15:43" ht="12.75"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15:43" ht="12.75"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15:43" ht="12.75"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15:43" ht="12.75"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15:43" ht="12.75"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15:43" ht="12.75"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15:43" ht="12.75"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15:43" ht="12.75"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15:43" ht="12.75"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15:43" ht="12.75"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15:43" ht="12.75"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15:43" ht="12.75"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15:43" ht="12.75"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15:43" ht="12.75"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15:43" ht="12.75"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15:43" ht="12.75"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15:43" ht="12.75"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15:43" ht="12.75"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15:43" ht="12.75"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15:43" ht="12.75"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15:43" ht="12.75"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15:43" ht="12.75"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15:43" ht="12.75"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15:43" ht="12.75"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15:43" ht="12.75"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15:43" ht="12.75"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15:43" ht="12.75"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15:43" ht="12.75"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15:43" ht="12.75"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15:43" ht="12.75"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15:19" ht="12.75">
      <c r="O449"/>
      <c r="P449"/>
      <c r="Q449"/>
      <c r="R449"/>
      <c r="S449"/>
    </row>
    <row r="450" spans="15:19" ht="12.75">
      <c r="O450"/>
      <c r="P450"/>
      <c r="Q450"/>
      <c r="R450"/>
      <c r="S450"/>
    </row>
    <row r="451" spans="15:19" ht="12.75">
      <c r="O451"/>
      <c r="P451"/>
      <c r="Q451"/>
      <c r="R451"/>
      <c r="S451"/>
    </row>
    <row r="452" spans="15:19" ht="12.75">
      <c r="O452"/>
      <c r="P452"/>
      <c r="Q452"/>
      <c r="R452"/>
      <c r="S452"/>
    </row>
    <row r="453" spans="15:19" ht="12.75">
      <c r="O453"/>
      <c r="P453"/>
      <c r="Q453"/>
      <c r="R453"/>
      <c r="S453"/>
    </row>
    <row r="454" spans="15:19" ht="12.75">
      <c r="O454"/>
      <c r="P454"/>
      <c r="Q454"/>
      <c r="R454"/>
      <c r="S454"/>
    </row>
    <row r="455" spans="15:19" ht="12.75">
      <c r="O455"/>
      <c r="P455"/>
      <c r="Q455"/>
      <c r="R455"/>
      <c r="S455"/>
    </row>
    <row r="456" spans="15:19" ht="12.75">
      <c r="O456"/>
      <c r="P456"/>
      <c r="Q456"/>
      <c r="R456"/>
      <c r="S456"/>
    </row>
    <row r="457" spans="15:19" ht="12.75">
      <c r="O457"/>
      <c r="P457"/>
      <c r="Q457"/>
      <c r="R457"/>
      <c r="S457"/>
    </row>
    <row r="458" spans="15:19" ht="12.75">
      <c r="O458"/>
      <c r="P458"/>
      <c r="Q458"/>
      <c r="R458"/>
      <c r="S458"/>
    </row>
    <row r="459" spans="15:19" ht="12.75">
      <c r="O459"/>
      <c r="P459"/>
      <c r="Q459"/>
      <c r="R459"/>
      <c r="S459"/>
    </row>
    <row r="460" spans="15:19" ht="12.75">
      <c r="O460"/>
      <c r="P460"/>
      <c r="Q460"/>
      <c r="R460"/>
      <c r="S460"/>
    </row>
    <row r="461" spans="15:19" ht="12.75">
      <c r="O461"/>
      <c r="P461"/>
      <c r="Q461"/>
      <c r="R461"/>
      <c r="S461"/>
    </row>
    <row r="462" spans="15:19" ht="12.75">
      <c r="O462"/>
      <c r="P462"/>
      <c r="Q462"/>
      <c r="R462"/>
      <c r="S462"/>
    </row>
    <row r="463" spans="15:19" ht="12.75">
      <c r="O463"/>
      <c r="P463"/>
      <c r="Q463"/>
      <c r="R463"/>
      <c r="S463"/>
    </row>
    <row r="464" spans="15:19" ht="12.75">
      <c r="O464"/>
      <c r="P464"/>
      <c r="Q464"/>
      <c r="R464"/>
      <c r="S464"/>
    </row>
    <row r="465" spans="15:19" ht="12.75">
      <c r="O465"/>
      <c r="P465"/>
      <c r="Q465"/>
      <c r="R465"/>
      <c r="S465"/>
    </row>
    <row r="466" spans="15:19" ht="12.75">
      <c r="O466"/>
      <c r="P466"/>
      <c r="Q466"/>
      <c r="R466"/>
      <c r="S466"/>
    </row>
    <row r="467" spans="15:17" ht="12.75">
      <c r="O467"/>
      <c r="P467"/>
      <c r="Q467"/>
    </row>
    <row r="468" spans="15:17" ht="12.75">
      <c r="O468"/>
      <c r="P468"/>
      <c r="Q468"/>
    </row>
    <row r="469" spans="15:17" ht="12.75">
      <c r="O469"/>
      <c r="P469"/>
      <c r="Q469"/>
    </row>
    <row r="470" spans="15:17" ht="12.75">
      <c r="O470"/>
      <c r="P470"/>
      <c r="Q470"/>
    </row>
  </sheetData>
  <sheetProtection/>
  <mergeCells count="36">
    <mergeCell ref="A39:F39"/>
    <mergeCell ref="A40:F40"/>
    <mergeCell ref="A41:F41"/>
    <mergeCell ref="A42:F42"/>
    <mergeCell ref="A33:F33"/>
    <mergeCell ref="A34:F34"/>
    <mergeCell ref="A35:F35"/>
    <mergeCell ref="A36:F36"/>
    <mergeCell ref="A37:F37"/>
    <mergeCell ref="A38:F38"/>
    <mergeCell ref="A27:F27"/>
    <mergeCell ref="A28:F28"/>
    <mergeCell ref="A29:F29"/>
    <mergeCell ref="A30:F30"/>
    <mergeCell ref="A31:F31"/>
    <mergeCell ref="A32:F32"/>
    <mergeCell ref="A7:N7"/>
    <mergeCell ref="A10:N10"/>
    <mergeCell ref="A12:N12"/>
    <mergeCell ref="D22:D23"/>
    <mergeCell ref="G22:G23"/>
    <mergeCell ref="L22:L23"/>
    <mergeCell ref="D21:F21"/>
    <mergeCell ref="C21:C23"/>
    <mergeCell ref="L21:N21"/>
    <mergeCell ref="G21:I21"/>
    <mergeCell ref="A8:N8"/>
    <mergeCell ref="A11:N11"/>
    <mergeCell ref="A13:N13"/>
    <mergeCell ref="O21:O23"/>
    <mergeCell ref="K16:L16"/>
    <mergeCell ref="K18:L18"/>
    <mergeCell ref="K17:L17"/>
    <mergeCell ref="J21:K21"/>
    <mergeCell ref="A21:A23"/>
    <mergeCell ref="B21:B23"/>
  </mergeCells>
  <printOptions/>
  <pageMargins left="0.35433070866141736" right="0.3937007874015748" top="0.3937007874015748" bottom="0.3937007874015748" header="0.2362204724409449" footer="0.2362204724409449"/>
  <pageSetup fitToHeight="30000" fitToWidth="1" horizontalDpi="600" verticalDpi="600" orientation="landscape" paperSize="9" scale="72" r:id="rId3"/>
  <headerFooter alignWithMargins="0">
    <oddHeader>&amp;LГранд-СМЕТА</oddHeader>
    <oddFooter>&amp;CСтраница 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Гориленко Татьяна Владимировна</dc:creator>
  <cp:keywords/>
  <dc:description/>
  <cp:lastModifiedBy>Козлова Галина Александровна</cp:lastModifiedBy>
  <cp:lastPrinted>2012-04-28T04:04:03Z</cp:lastPrinted>
  <dcterms:created xsi:type="dcterms:W3CDTF">2003-01-28T12:33:10Z</dcterms:created>
  <dcterms:modified xsi:type="dcterms:W3CDTF">2012-05-08T12:38:39Z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