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6045" activeTab="0"/>
  </bookViews>
  <sheets>
    <sheet name="Мои данные" sheetId="1" r:id="rId1"/>
  </sheets>
  <definedNames>
    <definedName name="_xlnm.Print_Titles" localSheetId="0">'Мои данные'!$25:$25</definedName>
  </definedNames>
  <calcPr fullCalcOnLoad="1"/>
</workbook>
</file>

<file path=xl/comments1.xml><?xml version="1.0" encoding="utf-8"?>
<comments xmlns="http://schemas.openxmlformats.org/spreadsheetml/2006/main">
  <authors>
    <author>G_Alex</author>
    <author>Lexy</author>
    <author>Andrey</author>
    <author>&lt;&gt;</author>
    <author>Волченков Сергей</author>
    <author>Alex</author>
    <author>Сергей</author>
    <author>Alex Sosedko</author>
    <author>Руслан</author>
  </authors>
  <commentList>
    <comment ref="A8" authorId="0">
      <text>
        <r>
          <rPr>
            <sz val="10"/>
            <rFont val="Tahoma"/>
            <family val="2"/>
          </rPr>
          <t xml:space="preserve"> &lt;Наименование стройки&gt;
</t>
        </r>
      </text>
    </comment>
    <comment ref="A11" authorId="1">
      <text>
        <r>
          <rPr>
            <sz val="8"/>
            <rFont val="Tahoma"/>
            <family val="2"/>
          </rPr>
          <t xml:space="preserve"> &lt;Индекс/ЛН локальной сметы&gt;
</t>
        </r>
      </text>
    </comment>
    <comment ref="A13" authorId="0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  <comment ref="C16" authorId="2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L25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</t>
        </r>
        <r>
          <rPr>
            <sz val="10"/>
            <rFont val="Tahoma"/>
            <family val="2"/>
          </rPr>
          <t xml:space="preserve">
</t>
        </r>
      </text>
    </comment>
    <comment ref="M25" authorId="0">
      <text>
        <r>
          <rPr>
            <sz val="10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</t>
        </r>
      </text>
    </comment>
    <comment ref="L35" authorId="3">
      <text>
        <r>
          <rPr>
            <sz val="10"/>
            <rFont val="Tahoma"/>
            <family val="2"/>
          </rPr>
          <t xml:space="preserve">  &lt;Прямые затраты (итоги)&gt;</t>
        </r>
      </text>
    </comment>
    <comment ref="M35" authorId="3">
      <text>
        <r>
          <rPr>
            <sz val="10"/>
            <rFont val="Tahoma"/>
            <family val="2"/>
          </rPr>
          <t xml:space="preserve"> &lt;З/п основных рабочих (итоги)&gt;
----------
&lt;Материалы (итоги)&gt;</t>
        </r>
      </text>
    </comment>
    <comment ref="A25" authorId="0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5" authorId="0">
      <text>
        <r>
          <rPr>
            <sz val="10"/>
            <rFont val="Tahoma"/>
            <family val="2"/>
          </rPr>
          <t xml:space="preserve"> &lt;Обоснование (код) позиции&gt;      &lt;Примечание&gt;
&lt;Наименование (текстовая часть) расценки&gt;
&lt;Ед. измерения по расценке&gt;
______________
&lt;Обоснование коэффициентов&gt;
______________
&lt;Формула расчета стоимости единицы&gt;
</t>
        </r>
      </text>
    </comment>
    <comment ref="C25" authorId="0">
      <text>
        <r>
          <rPr>
            <sz val="10"/>
            <rFont val="Tahoma"/>
            <family val="2"/>
          </rPr>
          <t xml:space="preserve"> &lt;Количество всего (физ. объем) по позиции&gt;
(&lt;Формула расчета физ. объема&gt;)</t>
        </r>
      </text>
    </comment>
    <comment ref="A35" authorId="2">
      <text>
        <r>
          <rPr>
            <b/>
            <sz val="8"/>
            <rFont val="Tahoma"/>
            <family val="2"/>
          </rPr>
          <t xml:space="preserve"> &lt;Текстовая часть (итоги)&gt;</t>
        </r>
      </text>
    </comment>
    <comment ref="A53" authorId="3">
      <text>
        <r>
          <rPr>
            <b/>
            <sz val="8"/>
            <rFont val="Tahoma"/>
            <family val="2"/>
          </rPr>
          <t xml:space="preserve"> ______________ (&lt;Составил&gt;)</t>
        </r>
      </text>
    </comment>
    <comment ref="A55" authorId="3">
      <text>
        <r>
          <rPr>
            <b/>
            <sz val="8"/>
            <rFont val="Tahoma"/>
            <family val="2"/>
          </rPr>
          <t xml:space="preserve"> ______________ (&lt;Проверил&gt;)</t>
        </r>
      </text>
    </comment>
    <comment ref="F25" authorId="4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N25" authorId="4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D25" authorId="0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5" authorId="0">
      <text>
        <r>
          <rPr>
            <sz val="10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rFont val="Tahoma"/>
            <family val="2"/>
          </rPr>
          <t xml:space="preserve">
</t>
        </r>
      </text>
    </comment>
    <comment ref="K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H25" authorId="5">
      <text>
        <r>
          <rPr>
            <sz val="10"/>
            <rFont val="Tahoma"/>
            <family val="2"/>
          </rPr>
          <t xml:space="preserve"> &lt;ИТОГО ОЗП на физобъем по позиции в базисных ценах&gt;
----------
&lt;ИТОГО МАТ на физобъем по позиции в базисных ценах&gt;</t>
        </r>
      </text>
    </comment>
    <comment ref="G25" authorId="5">
      <text>
        <r>
          <rPr>
            <sz val="10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I25" authorId="5">
      <text>
        <r>
          <rPr>
            <sz val="10"/>
            <rFont val="Tahoma"/>
            <family val="2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N35" authorId="6">
      <text>
        <r>
          <rPr>
            <sz val="10"/>
            <rFont val="Tahoma"/>
            <family val="2"/>
          </rPr>
          <t xml:space="preserve"> &lt;Эксплуатация машин (итоги)&gt;
----------
&lt;З/п машинистов (итоги)&gt;
</t>
        </r>
      </text>
    </comment>
    <comment ref="J25" authorId="5">
      <text>
        <r>
          <rPr>
            <sz val="10"/>
            <rFont val="Tahoma"/>
            <family val="2"/>
          </rPr>
          <t xml:space="preserve"> &lt;Индекс к позиции на ОЗП&gt;
----------
&lt;Индекс к позиции на МАТ&gt;</t>
        </r>
      </text>
    </comment>
    <comment ref="K25" authorId="5">
      <text>
        <r>
          <rPr>
            <sz val="10"/>
            <rFont val="Tahoma"/>
            <family val="2"/>
          </rPr>
          <t xml:space="preserve"> &lt;Индекс к позиции на ЭМ&gt;
----------
&lt;Индекс к позиции на ЗПМ&gt;</t>
        </r>
      </text>
    </comment>
    <comment ref="K19" authorId="5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K18" authorId="5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S21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R21" authorId="5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T21" authorId="5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U21" authorId="5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V21" authorId="5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W21" authorId="5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X21" authorId="7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Y21" authorId="6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Z21" authorId="6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P25" authorId="7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Q25" authorId="5">
      <text>
        <r>
          <rPr>
            <b/>
            <sz val="8"/>
            <rFont val="Tahoma"/>
            <family val="2"/>
          </rPr>
          <t xml:space="preserve"> &lt;Индекс к позиции на ОЗП&gt;</t>
        </r>
      </text>
    </comment>
    <comment ref="G35" authorId="8">
      <text>
        <r>
          <rPr>
            <b/>
            <sz val="8"/>
            <rFont val="Tahoma"/>
            <family val="2"/>
          </rPr>
          <t xml:space="preserve"> &lt;Прямые затраты в базисных ценах (итоги)&gt;</t>
        </r>
      </text>
    </comment>
    <comment ref="H35" authorId="8">
      <text>
        <r>
          <rPr>
            <b/>
            <sz val="8"/>
            <rFont val="Tahoma"/>
            <family val="2"/>
          </rPr>
          <t xml:space="preserve"> &lt;З/п основных рабочих в базисных ценах (итоги)&gt;
----------
&lt;Материалы в базисных ценах (итоги)&gt;</t>
        </r>
      </text>
    </comment>
    <comment ref="I35" authorId="8">
      <text>
        <r>
          <rPr>
            <b/>
            <sz val="8"/>
            <rFont val="Tahoma"/>
            <family val="2"/>
          </rPr>
          <t xml:space="preserve"> &lt;Эксплуатация машин в базисных ценах (итоги)&gt;
----------
&lt;З/п машинистов в базисных ценах (итоги)&gt;</t>
        </r>
      </text>
    </comment>
  </commentList>
</comments>
</file>

<file path=xl/sharedStrings.xml><?xml version="1.0" encoding="utf-8"?>
<sst xmlns="http://schemas.openxmlformats.org/spreadsheetml/2006/main" count="114" uniqueCount="95">
  <si>
    <t>(наименование работ и затрат, наименование объекта)</t>
  </si>
  <si>
    <t xml:space="preserve">Основание:  </t>
  </si>
  <si>
    <t>(наименование стройки)</t>
  </si>
  <si>
    <t>Сметная стоимость</t>
  </si>
  <si>
    <t>№ п.п.</t>
  </si>
  <si>
    <t>Индекс</t>
  </si>
  <si>
    <t>(локальный сметный расчет)</t>
  </si>
  <si>
    <t xml:space="preserve">ЛОКАЛЬНАЯ  СМЕТА №  </t>
  </si>
  <si>
    <t>Средства на оплату труда</t>
  </si>
  <si>
    <t>тыс.руб.</t>
  </si>
  <si>
    <t>чел.час</t>
  </si>
  <si>
    <t>Нормативная трудоемкость</t>
  </si>
  <si>
    <t xml:space="preserve">Всего </t>
  </si>
  <si>
    <t>Шифр и номер позиции норматива
Наименование работ и затрат</t>
  </si>
  <si>
    <t>Базисная стоимость за единицу</t>
  </si>
  <si>
    <t>Базисная стоимость всего</t>
  </si>
  <si>
    <t>Объём</t>
  </si>
  <si>
    <t>Эксп.</t>
  </si>
  <si>
    <t>В т.ч. з/п</t>
  </si>
  <si>
    <t>Материал</t>
  </si>
  <si>
    <t>Осн. з/п</t>
  </si>
  <si>
    <t>Форма 4т</t>
  </si>
  <si>
    <t>Текущая стоимость всего</t>
  </si>
  <si>
    <t/>
  </si>
  <si>
    <t>СОГЛАСОВАНО:</t>
  </si>
  <si>
    <t>УТВЕРЖДАЮ:</t>
  </si>
  <si>
    <t>_____________________________</t>
  </si>
  <si>
    <t>__________________________</t>
  </si>
  <si>
    <t>Комитет по управлению городским хозяйством, промышленностью, транспортом и связью администрации города Заринска</t>
  </si>
  <si>
    <t>ТЕРр68-3-2
Валка деревьев в городских условиях: (липа, сосна, кедр, тополь) диаметром более 300 мм
1 складочный м3 кряжей
______________
Территориальная поправка к базе 2001г МАТ=1,05</t>
  </si>
  <si>
    <t>ТЕРр68-3-1
Валка деревьев в городских условиях: (липа, сосна, кедр, тополь) диаметром до 300 мм
1 складочный м3 кряжей
______________
Территориальная поправка к базе 2001г МАТ=1,05</t>
  </si>
  <si>
    <t>СЦП3-3-10-1
ПЕРЕВОЗКА ГРУЗОВ АВТОМОБИЛЯМИ-САМОСВАЛАМИ (РАБОТАЮЩИМИ ВНЕ КАРЬЕРОВ), РАССТОЯНИЕ ПЕРЕВОЗКИ 10 КМ КЛАСС ГРУЗА 1
1 т
______________
Территориальная поправка к базе 2001г МАТ=1,05</t>
  </si>
  <si>
    <t>5,8
----------
14,32</t>
  </si>
  <si>
    <t>ТЕР10-01-073-06
Устройство заборов из щитов (при установленных столбах): решетчатых высотой до 1,2 м
100 м2 забора
______________
Территориальная поправка к базе 2001г МАТ=1,05</t>
  </si>
  <si>
    <t>199,63
----------
6089,94</t>
  </si>
  <si>
    <t>87,35
----------
2,9</t>
  </si>
  <si>
    <t>287
----------
8770</t>
  </si>
  <si>
    <t>126
----------
4</t>
  </si>
  <si>
    <t>14,32
----------
3,193</t>
  </si>
  <si>
    <t>4,957
----------
14,305</t>
  </si>
  <si>
    <t>4735
----------
28000</t>
  </si>
  <si>
    <t>633
----------
69</t>
  </si>
  <si>
    <t>ТСЦ-113-1777
Паста антисептическая
т
______________
Территориальная поправка к базе 2001г МАТ=1,05</t>
  </si>
  <si>
    <t xml:space="preserve">
----------
16420,31</t>
  </si>
  <si>
    <t xml:space="preserve">
----------
-615</t>
  </si>
  <si>
    <t xml:space="preserve">
----------
3,504</t>
  </si>
  <si>
    <t xml:space="preserve">
----------
-2154</t>
  </si>
  <si>
    <t>ТСЦ-101-1714
Болты с гайками и шайбами строительные
т
______________
Территориальная поправка к базе 2001г МАТ=1,05</t>
  </si>
  <si>
    <t xml:space="preserve">
----------
21414,4</t>
  </si>
  <si>
    <t xml:space="preserve">
----------
-894</t>
  </si>
  <si>
    <t xml:space="preserve">
----------
3,418</t>
  </si>
  <si>
    <t xml:space="preserve">
----------
-3057</t>
  </si>
  <si>
    <t>ТСЦ-102-0024
Бруски обрезные хвойных пород длиной: 4-6,5 м, шириной 75-150 мм, толщиной 40-75 мм, II сорта
м3
______________
Территориальная поправка к базе 2001г МАТ=1,05</t>
  </si>
  <si>
    <t xml:space="preserve">
----------
1088,12</t>
  </si>
  <si>
    <t xml:space="preserve">
----------
-1708</t>
  </si>
  <si>
    <t xml:space="preserve">
----------
4,098</t>
  </si>
  <si>
    <t xml:space="preserve">
----------
-7001</t>
  </si>
  <si>
    <t>ТСЦ-203-0576
Щиты: забора решетчатые
м2
______________
Территориальная поправка к базе 2001г МАТ=1,05</t>
  </si>
  <si>
    <t xml:space="preserve">
----------
42,32</t>
  </si>
  <si>
    <t xml:space="preserve">
----------
-6094</t>
  </si>
  <si>
    <t xml:space="preserve">
----------
2,901</t>
  </si>
  <si>
    <t xml:space="preserve">
----------
-17679</t>
  </si>
  <si>
    <t>ТЕР10-01-073-06
Демонтаж заборов из щитов (при установленных столбах): решетчатых высотой до 1,2 м
100 м2 забора
______________
Территориальная поправка к базе 2001г МАТ=1,05
КОЭФ. К ПОЗИЦИИ:
Демонтаж (разборка) сборных деревянных конструкций ОЗП=0,8; ЭМ=0,8 к расх.; ЗПМ=0,8; МАТ=0 к расх.; ТЗ=0,8; ТЗМ=0,8
КОЭФ. УЧТЁННЫЕ В ИТОГАХ:
Районный к-т 15%</t>
  </si>
  <si>
    <t>69,88
----------
2,32</t>
  </si>
  <si>
    <t>101
----------
3</t>
  </si>
  <si>
    <t>506
----------
55</t>
  </si>
  <si>
    <t>Итого прямые затраты по смете</t>
  </si>
  <si>
    <t>2879,00
----------
-541,00</t>
  </si>
  <si>
    <t>3252,00
----------
7,00</t>
  </si>
  <si>
    <t>41236,00
----------
-1891,00</t>
  </si>
  <si>
    <t>14687,00
----------
108,00</t>
  </si>
  <si>
    <t>Итого прямые затраты по смете с учетом коэффициентов к итогам</t>
  </si>
  <si>
    <t xml:space="preserve">    В том числе, справочно:</t>
  </si>
  <si>
    <t xml:space="preserve">     Районный к-т 15%  (Поз. 1-2, 4-9)</t>
  </si>
  <si>
    <t>1,05
----------
1,05</t>
  </si>
  <si>
    <t>16,20
----------
16,20</t>
  </si>
  <si>
    <t xml:space="preserve">    В том числе (справочно):</t>
  </si>
  <si>
    <t xml:space="preserve">       фонд оплаты труда (ФОТ)</t>
  </si>
  <si>
    <t xml:space="preserve">       материалы</t>
  </si>
  <si>
    <t xml:space="preserve">       эксплуатация машин и механизмов</t>
  </si>
  <si>
    <t>Накладные расходы</t>
  </si>
  <si>
    <t>Сметная прибыль</t>
  </si>
  <si>
    <t>Итоги по смете:</t>
  </si>
  <si>
    <t xml:space="preserve">    Благоустройство (ремонтно-строительные)</t>
  </si>
  <si>
    <t xml:space="preserve">    Перевозка грузов автотранспортом</t>
  </si>
  <si>
    <t xml:space="preserve">    Деревянные конструкции</t>
  </si>
  <si>
    <t xml:space="preserve">    Итого</t>
  </si>
  <si>
    <t xml:space="preserve">    НДС 18%</t>
  </si>
  <si>
    <t xml:space="preserve">    ВСЕГО по смете</t>
  </si>
  <si>
    <t>" _____ " ________________ 2012 г.</t>
  </si>
  <si>
    <t>"____" ______________2012 г.</t>
  </si>
  <si>
    <t>руб.</t>
  </si>
  <si>
    <t>Составлен в базисных и текущих ценах по состоянию на  1 квартал 2012 г.</t>
  </si>
  <si>
    <t>Составил:______________ (Т.В.Гориленко)</t>
  </si>
  <si>
    <t>на Валка и обрезка деревьев рядом с земельным участком детского сада №1 "Березка" по ул.Центральная, 14а  города Заринска Алтайского края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</si>
</sst>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i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88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0" borderId="1">
      <alignment horizontal="center"/>
      <protection/>
    </xf>
    <xf numFmtId="0" fontId="0" fillId="0" borderId="0">
      <alignment vertical="top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2" applyNumberFormat="0" applyAlignment="0" applyProtection="0"/>
    <xf numFmtId="0" fontId="2" fillId="0" borderId="1">
      <alignment horizontal="center"/>
      <protection/>
    </xf>
    <xf numFmtId="0" fontId="2" fillId="0" borderId="0">
      <alignment vertical="top"/>
      <protection/>
    </xf>
    <xf numFmtId="0" fontId="34" fillId="27" borderId="3" applyNumberFormat="0" applyAlignment="0" applyProtection="0"/>
    <xf numFmtId="0" fontId="35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" fillId="0" borderId="0">
      <alignment horizontal="right" vertical="top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0" fillId="28" borderId="8" applyNumberFormat="0" applyAlignment="0" applyProtection="0"/>
    <xf numFmtId="0" fontId="2" fillId="0" borderId="1" applyFill="0" applyProtection="0">
      <alignment horizontal="center"/>
    </xf>
    <xf numFmtId="0" fontId="0" fillId="0" borderId="0">
      <alignment vertical="top"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1">
      <alignment horizontal="center" wrapText="1"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 wrapText="1"/>
      <protection/>
    </xf>
    <xf numFmtId="0" fontId="0" fillId="0" borderId="0">
      <alignment/>
      <protection/>
    </xf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1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2" fillId="0" borderId="0" applyBorder="0">
      <alignment horizontal="left" vertical="top"/>
      <protection/>
    </xf>
    <xf numFmtId="0" fontId="47" fillId="32" borderId="0" applyNumberFormat="0" applyBorder="0" applyAlignment="0" applyProtection="0"/>
    <xf numFmtId="0" fontId="2" fillId="0" borderId="0">
      <alignment/>
      <protection/>
    </xf>
  </cellStyleXfs>
  <cellXfs count="68">
    <xf numFmtId="0" fontId="0" fillId="0" borderId="0" xfId="0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/>
    </xf>
    <xf numFmtId="0" fontId="8" fillId="0" borderId="0" xfId="81" applyFont="1" applyBorder="1" applyAlignment="1">
      <alignment horizontal="left"/>
      <protection/>
    </xf>
    <xf numFmtId="0" fontId="8" fillId="0" borderId="0" xfId="53" applyFont="1" applyAlignment="1">
      <alignment horizontal="right" vertical="top"/>
      <protection/>
    </xf>
    <xf numFmtId="0" fontId="8" fillId="0" borderId="0" xfId="63" applyFont="1" applyBorder="1">
      <alignment horizontal="center"/>
    </xf>
    <xf numFmtId="0" fontId="8" fillId="0" borderId="0" xfId="85" applyFont="1">
      <alignment horizontal="left" vertical="top"/>
      <protection/>
    </xf>
    <xf numFmtId="0" fontId="8" fillId="0" borderId="0" xfId="0" applyFont="1" applyAlignment="1">
      <alignment horizontal="left" wrapText="1"/>
    </xf>
    <xf numFmtId="0" fontId="9" fillId="0" borderId="0" xfId="58" applyFont="1">
      <alignment/>
      <protection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 horizontal="left" indent="1"/>
    </xf>
    <xf numFmtId="0" fontId="8" fillId="0" borderId="0" xfId="0" applyFont="1" applyFill="1" applyBorder="1" applyAlignment="1">
      <alignment horizontal="left" indent="1"/>
    </xf>
    <xf numFmtId="0" fontId="8" fillId="0" borderId="0" xfId="53" applyFont="1" applyAlignment="1">
      <alignment horizontal="right" vertical="top" wrapText="1"/>
      <protection/>
    </xf>
    <xf numFmtId="0" fontId="8" fillId="0" borderId="0" xfId="84" applyFont="1" applyAlignment="1">
      <alignment horizontal="left" vertical="top"/>
      <protection/>
    </xf>
    <xf numFmtId="0" fontId="8" fillId="0" borderId="0" xfId="0" applyFont="1" applyAlignment="1">
      <alignment horizontal="left" vertical="top"/>
    </xf>
    <xf numFmtId="0" fontId="8" fillId="0" borderId="1" xfId="69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1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11" xfId="63" applyBorder="1">
      <alignment horizontal="center"/>
    </xf>
    <xf numFmtId="49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right" vertical="top" wrapText="1"/>
    </xf>
    <xf numFmtId="49" fontId="8" fillId="0" borderId="11" xfId="0" applyNumberFormat="1" applyFont="1" applyBorder="1" applyAlignment="1">
      <alignment horizontal="right" vertical="top" wrapText="1"/>
    </xf>
    <xf numFmtId="2" fontId="8" fillId="0" borderId="11" xfId="0" applyNumberFormat="1" applyFont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center" vertical="top" wrapText="1"/>
    </xf>
    <xf numFmtId="2" fontId="8" fillId="0" borderId="11" xfId="0" applyNumberFormat="1" applyFont="1" applyBorder="1" applyAlignment="1">
      <alignment horizontal="right" vertical="top" wrapText="1"/>
    </xf>
    <xf numFmtId="0" fontId="8" fillId="0" borderId="1" xfId="53" applyFont="1" applyBorder="1" applyAlignment="1">
      <alignment horizontal="right" vertical="top" wrapText="1"/>
      <protection/>
    </xf>
    <xf numFmtId="0" fontId="11" fillId="0" borderId="12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/>
    </xf>
    <xf numFmtId="0" fontId="0" fillId="0" borderId="0" xfId="0" applyAlignment="1">
      <alignment/>
    </xf>
    <xf numFmtId="4" fontId="8" fillId="0" borderId="0" xfId="59" applyNumberFormat="1" applyFont="1" applyAlignment="1">
      <alignment horizontal="right"/>
      <protection/>
    </xf>
    <xf numFmtId="0" fontId="8" fillId="0" borderId="0" xfId="59" applyFont="1" applyAlignment="1">
      <alignment horizontal="right"/>
      <protection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81" applyFont="1" applyBorder="1" applyAlignment="1">
      <alignment horizontal="center" wrapText="1"/>
      <protection/>
    </xf>
    <xf numFmtId="0" fontId="10" fillId="0" borderId="0" xfId="81" applyFont="1" applyBorder="1" applyAlignment="1">
      <alignment horizontal="center" vertical="center"/>
      <protection/>
    </xf>
    <xf numFmtId="0" fontId="8" fillId="0" borderId="11" xfId="69" applyFont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8" fillId="0" borderId="1" xfId="69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8" fillId="0" borderId="13" xfId="69" applyFont="1" applyBorder="1" applyAlignment="1">
      <alignment horizontal="center" vertical="center" wrapText="1"/>
      <protection/>
    </xf>
    <xf numFmtId="0" fontId="8" fillId="0" borderId="18" xfId="69" applyFont="1" applyBorder="1" applyAlignment="1">
      <alignment horizontal="center" vertical="center" wrapText="1"/>
      <protection/>
    </xf>
    <xf numFmtId="0" fontId="8" fillId="0" borderId="14" xfId="69" applyFont="1" applyBorder="1" applyAlignment="1">
      <alignment horizontal="center" vertical="center" wrapText="1"/>
      <protection/>
    </xf>
    <xf numFmtId="0" fontId="8" fillId="0" borderId="1" xfId="53" applyFont="1" applyBorder="1" applyAlignment="1">
      <alignment horizontal="left" vertical="top" wrapText="1"/>
      <protection/>
    </xf>
    <xf numFmtId="0" fontId="0" fillId="0" borderId="1" xfId="0" applyFont="1" applyBorder="1" applyAlignment="1">
      <alignment horizontal="left" vertical="top" wrapText="1"/>
    </xf>
    <xf numFmtId="0" fontId="13" fillId="0" borderId="1" xfId="53" applyFont="1" applyBorder="1" applyAlignment="1">
      <alignment horizontal="left" vertical="top" wrapText="1"/>
      <protection/>
    </xf>
    <xf numFmtId="0" fontId="14" fillId="0" borderId="1" xfId="0" applyFont="1" applyBorder="1" applyAlignment="1">
      <alignment horizontal="left" vertical="top" wrapText="1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Итоги" xfId="53"/>
    <cellStyle name="ИтогоАктБазЦ" xfId="54"/>
    <cellStyle name="ИтогоАктБИМ" xfId="55"/>
    <cellStyle name="ИтогоАктРесМет" xfId="56"/>
    <cellStyle name="ИтогоАктТекЦ" xfId="57"/>
    <cellStyle name="ИтогоБазЦ" xfId="58"/>
    <cellStyle name="ИтогоБИМ" xfId="59"/>
    <cellStyle name="ИтогоРесМет" xfId="60"/>
    <cellStyle name="ИтогоТекЦ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Обычный_Мои данные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каСтоимРаб" xfId="77"/>
    <cellStyle name="СводРасч" xfId="78"/>
    <cellStyle name="Связанная ячейка" xfId="79"/>
    <cellStyle name="Текст предупреждения" xfId="80"/>
    <cellStyle name="Титул" xfId="81"/>
    <cellStyle name="Comma" xfId="82"/>
    <cellStyle name="Comma [0]" xfId="83"/>
    <cellStyle name="Хвост" xfId="84"/>
    <cellStyle name="Хвост_Переменные и константы" xfId="85"/>
    <cellStyle name="Хороший" xfId="86"/>
    <cellStyle name="Экспертиза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Q480"/>
  <sheetViews>
    <sheetView showGridLines="0" tabSelected="1" view="pageLayout" zoomScaleNormal="75" zoomScaleSheetLayoutView="100" workbookViewId="0" topLeftCell="A2">
      <selection activeCell="A13" sqref="A13:N13"/>
    </sheetView>
  </sheetViews>
  <sheetFormatPr defaultColWidth="9.00390625" defaultRowHeight="12.75"/>
  <cols>
    <col min="1" max="1" width="8.625" style="6" customWidth="1"/>
    <col min="2" max="2" width="40.625" style="6" customWidth="1"/>
    <col min="3" max="3" width="11.875" style="6" customWidth="1"/>
    <col min="4" max="5" width="12.125" style="6" customWidth="1"/>
    <col min="6" max="6" width="9.75390625" style="6" customWidth="1"/>
    <col min="7" max="8" width="12.125" style="6" customWidth="1"/>
    <col min="9" max="9" width="9.75390625" style="6" customWidth="1"/>
    <col min="10" max="10" width="12.125" style="6" customWidth="1"/>
    <col min="11" max="13" width="12.125" style="8" customWidth="1"/>
    <col min="14" max="14" width="9.75390625" style="8" customWidth="1"/>
    <col min="15" max="15" width="10.625" style="8" bestFit="1" customWidth="1"/>
    <col min="16" max="17" width="10.625" style="8" hidden="1" customWidth="1"/>
    <col min="18" max="19" width="9.125" style="8" hidden="1" customWidth="1"/>
    <col min="20" max="21" width="16.125" style="8" hidden="1" customWidth="1"/>
    <col min="22" max="26" width="9.125" style="8" hidden="1" customWidth="1"/>
    <col min="27" max="16384" width="9.125" style="8" customWidth="1"/>
  </cols>
  <sheetData>
    <row r="1" ht="12">
      <c r="N1" s="8" t="s">
        <v>21</v>
      </c>
    </row>
    <row r="2" ht="12"/>
    <row r="3" spans="1:43" ht="12.75">
      <c r="A3" s="26"/>
      <c r="B3" s="27" t="s">
        <v>24</v>
      </c>
      <c r="C3" s="28"/>
      <c r="D3" s="29"/>
      <c r="E3" s="26"/>
      <c r="F3" s="30"/>
      <c r="G3" s="30"/>
      <c r="H3" s="30"/>
      <c r="I3" s="30"/>
      <c r="J3" s="30"/>
      <c r="K3" s="30"/>
      <c r="L3" s="31" t="s">
        <v>25</v>
      </c>
      <c r="M3" s="30"/>
      <c r="N3" s="30"/>
      <c r="O3" s="30"/>
      <c r="P3"/>
      <c r="Q3"/>
      <c r="R3"/>
      <c r="S3"/>
      <c r="T3"/>
      <c r="U3"/>
      <c r="V3"/>
      <c r="W3"/>
      <c r="X3"/>
      <c r="Y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12.75">
      <c r="A4" s="26"/>
      <c r="B4" s="32"/>
      <c r="C4" s="28"/>
      <c r="D4" s="29"/>
      <c r="E4" s="26"/>
      <c r="F4" s="30"/>
      <c r="G4" s="30"/>
      <c r="H4" s="30"/>
      <c r="I4" s="30"/>
      <c r="J4" s="30"/>
      <c r="K4" s="30"/>
      <c r="L4" s="30"/>
      <c r="M4" s="30"/>
      <c r="N4" s="30"/>
      <c r="O4" s="30"/>
      <c r="P4"/>
      <c r="Q4"/>
      <c r="R4"/>
      <c r="S4"/>
      <c r="T4"/>
      <c r="U4"/>
      <c r="V4"/>
      <c r="W4"/>
      <c r="X4"/>
      <c r="Y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</row>
    <row r="5" spans="1:43" ht="12.75">
      <c r="A5" s="26"/>
      <c r="B5" s="32" t="s">
        <v>26</v>
      </c>
      <c r="C5" s="28"/>
      <c r="D5" s="29"/>
      <c r="E5" s="26"/>
      <c r="F5" s="30"/>
      <c r="G5" s="30"/>
      <c r="H5" s="30"/>
      <c r="I5" s="30"/>
      <c r="J5" s="30"/>
      <c r="K5" s="30"/>
      <c r="L5" s="33" t="s">
        <v>27</v>
      </c>
      <c r="M5" s="30"/>
      <c r="N5" s="30"/>
      <c r="O5" s="30"/>
      <c r="P5"/>
      <c r="Q5"/>
      <c r="R5"/>
      <c r="S5"/>
      <c r="T5"/>
      <c r="U5"/>
      <c r="V5"/>
      <c r="W5"/>
      <c r="X5"/>
      <c r="Y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</row>
    <row r="6" spans="1:43" ht="12.75" customHeight="1">
      <c r="A6" s="26"/>
      <c r="B6" s="32" t="s">
        <v>89</v>
      </c>
      <c r="C6" s="28"/>
      <c r="D6" s="29"/>
      <c r="E6" s="26"/>
      <c r="F6" s="30"/>
      <c r="G6" s="30"/>
      <c r="H6" s="30"/>
      <c r="I6" s="30"/>
      <c r="J6" s="30"/>
      <c r="K6" s="30"/>
      <c r="L6" s="33" t="s">
        <v>90</v>
      </c>
      <c r="M6" s="30"/>
      <c r="N6" s="30"/>
      <c r="O6" s="30"/>
      <c r="P6"/>
      <c r="Q6"/>
      <c r="R6"/>
      <c r="S6"/>
      <c r="T6"/>
      <c r="U6"/>
      <c r="V6"/>
      <c r="W6"/>
      <c r="X6"/>
      <c r="Y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</row>
    <row r="7" spans="2:43" ht="12.75">
      <c r="B7" s="7"/>
      <c r="C7" s="7"/>
      <c r="D7" s="7"/>
      <c r="I7" s="15"/>
      <c r="J7" s="15"/>
      <c r="M7"/>
      <c r="N7"/>
      <c r="O7"/>
      <c r="P7"/>
      <c r="Q7"/>
      <c r="R7"/>
      <c r="S7"/>
      <c r="T7"/>
      <c r="U7"/>
      <c r="V7"/>
      <c r="W7"/>
      <c r="X7"/>
      <c r="Y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</row>
    <row r="8" spans="1:43" ht="12.75">
      <c r="A8" s="55" t="s">
        <v>28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</row>
    <row r="9" spans="1:43" ht="12.75">
      <c r="A9" s="44" t="s">
        <v>2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</row>
    <row r="10" spans="1:43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</row>
    <row r="11" spans="1:43" ht="15.75">
      <c r="A11" s="56" t="s">
        <v>7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</row>
    <row r="12" spans="1:43" ht="12.75">
      <c r="A12" s="45" t="s">
        <v>6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</row>
    <row r="13" spans="1:43" ht="12.75">
      <c r="A13" s="55" t="s">
        <v>94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</row>
    <row r="14" spans="1:43" ht="12.75">
      <c r="A14" s="46" t="s">
        <v>0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</row>
    <row r="15" spans="1:43" ht="12.75">
      <c r="A15" s="4"/>
      <c r="B15" s="5"/>
      <c r="C15" s="2"/>
      <c r="D15" s="9"/>
      <c r="E15" s="9"/>
      <c r="F15" s="9"/>
      <c r="G15" s="9"/>
      <c r="H15" s="9"/>
      <c r="I15" s="9"/>
      <c r="J15" s="9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</row>
    <row r="16" spans="1:43" ht="12.75">
      <c r="A16" s="1"/>
      <c r="B16" s="10" t="s">
        <v>1</v>
      </c>
      <c r="C16" s="11"/>
      <c r="D16" s="9"/>
      <c r="E16" s="9"/>
      <c r="F16" s="9"/>
      <c r="G16" s="9"/>
      <c r="H16" s="9"/>
      <c r="I16" s="10"/>
      <c r="J16" s="10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</row>
    <row r="17" spans="1:43" ht="12.75">
      <c r="A17" s="1"/>
      <c r="C17" s="8"/>
      <c r="D17" s="12"/>
      <c r="E17" s="12"/>
      <c r="F17" s="10" t="s">
        <v>3</v>
      </c>
      <c r="G17" s="10"/>
      <c r="H17" s="10"/>
      <c r="I17" s="10"/>
      <c r="J17" s="10"/>
      <c r="K17" s="48">
        <f>148806</f>
        <v>148806</v>
      </c>
      <c r="L17" s="48"/>
      <c r="M17" s="20" t="s">
        <v>91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</row>
    <row r="18" spans="1:43" ht="21.75" customHeight="1">
      <c r="A18" s="1"/>
      <c r="C18" s="8"/>
      <c r="D18" s="12"/>
      <c r="E18" s="12"/>
      <c r="F18" s="10" t="s">
        <v>11</v>
      </c>
      <c r="G18" s="10"/>
      <c r="H18" s="10"/>
      <c r="I18" s="10"/>
      <c r="J18" s="10"/>
      <c r="K18" s="49">
        <v>413.76</v>
      </c>
      <c r="L18" s="49"/>
      <c r="M18" s="21" t="s">
        <v>10</v>
      </c>
      <c r="N18" s="19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</row>
    <row r="19" spans="1:43" ht="25.5" customHeight="1">
      <c r="A19" s="1"/>
      <c r="C19" s="16"/>
      <c r="D19" s="12"/>
      <c r="E19" s="12"/>
      <c r="F19" s="10" t="s">
        <v>8</v>
      </c>
      <c r="G19" s="10"/>
      <c r="H19" s="10"/>
      <c r="I19" s="10"/>
      <c r="J19" s="10"/>
      <c r="K19" s="48">
        <f>47546/1000</f>
        <v>47.546</v>
      </c>
      <c r="L19" s="48"/>
      <c r="M19" s="21" t="s">
        <v>9</v>
      </c>
      <c r="N19" s="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spans="1:43" ht="27.75" customHeight="1">
      <c r="A20" s="1"/>
      <c r="C20" s="10"/>
      <c r="D20" s="10"/>
      <c r="E20" s="10"/>
      <c r="F20" s="10" t="s">
        <v>92</v>
      </c>
      <c r="G20" s="10"/>
      <c r="H20" s="10"/>
      <c r="I20" s="10"/>
      <c r="J20" s="1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43" s="13" customFormat="1" ht="12.75">
      <c r="A21" s="1"/>
      <c r="B21" s="5"/>
      <c r="C21" s="2"/>
      <c r="D21" s="9"/>
      <c r="E21" s="9"/>
      <c r="F21" s="9"/>
      <c r="G21" s="9"/>
      <c r="H21" s="9"/>
      <c r="I21" s="9"/>
      <c r="J21" s="9"/>
      <c r="K21" s="8"/>
      <c r="L21" s="8"/>
      <c r="M21" s="8"/>
      <c r="N21" s="8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</row>
    <row r="22" spans="1:43" s="3" customFormat="1" ht="12.75">
      <c r="A22" s="52" t="s">
        <v>4</v>
      </c>
      <c r="B22" s="52" t="s">
        <v>13</v>
      </c>
      <c r="C22" s="52" t="s">
        <v>16</v>
      </c>
      <c r="D22" s="61" t="s">
        <v>14</v>
      </c>
      <c r="E22" s="62"/>
      <c r="F22" s="63"/>
      <c r="G22" s="61" t="s">
        <v>15</v>
      </c>
      <c r="H22" s="62"/>
      <c r="I22" s="63"/>
      <c r="J22" s="50" t="s">
        <v>5</v>
      </c>
      <c r="K22" s="51"/>
      <c r="L22" s="59" t="s">
        <v>22</v>
      </c>
      <c r="M22" s="59"/>
      <c r="N22" s="59"/>
      <c r="O22" s="47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</row>
    <row r="23" spans="1:43" s="22" customFormat="1" ht="12.75">
      <c r="A23" s="53"/>
      <c r="B23" s="53"/>
      <c r="C23" s="53"/>
      <c r="D23" s="57" t="s">
        <v>12</v>
      </c>
      <c r="E23" s="25" t="s">
        <v>20</v>
      </c>
      <c r="F23" s="25" t="s">
        <v>17</v>
      </c>
      <c r="G23" s="57" t="s">
        <v>12</v>
      </c>
      <c r="H23" s="25" t="s">
        <v>20</v>
      </c>
      <c r="I23" s="25" t="s">
        <v>17</v>
      </c>
      <c r="J23" s="25" t="s">
        <v>20</v>
      </c>
      <c r="K23" s="25" t="s">
        <v>17</v>
      </c>
      <c r="L23" s="59" t="s">
        <v>12</v>
      </c>
      <c r="M23" s="25" t="s">
        <v>20</v>
      </c>
      <c r="N23" s="25" t="s">
        <v>17</v>
      </c>
      <c r="O23" s="47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</row>
    <row r="24" spans="1:43" ht="12.75">
      <c r="A24" s="54"/>
      <c r="B24" s="54"/>
      <c r="C24" s="54"/>
      <c r="D24" s="58"/>
      <c r="E24" s="17" t="s">
        <v>19</v>
      </c>
      <c r="F24" s="25" t="s">
        <v>18</v>
      </c>
      <c r="G24" s="58"/>
      <c r="H24" s="17" t="s">
        <v>19</v>
      </c>
      <c r="I24" s="25" t="s">
        <v>18</v>
      </c>
      <c r="J24" s="17" t="s">
        <v>19</v>
      </c>
      <c r="K24" s="25" t="s">
        <v>18</v>
      </c>
      <c r="L24" s="60"/>
      <c r="M24" s="17" t="s">
        <v>19</v>
      </c>
      <c r="N24" s="25" t="s">
        <v>18</v>
      </c>
      <c r="O24" s="47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43" ht="12.75">
      <c r="A25" s="34">
        <v>1</v>
      </c>
      <c r="B25" s="34">
        <v>2</v>
      </c>
      <c r="C25" s="34">
        <v>3</v>
      </c>
      <c r="D25" s="34">
        <v>4</v>
      </c>
      <c r="E25" s="34">
        <v>5</v>
      </c>
      <c r="F25" s="34">
        <v>6</v>
      </c>
      <c r="G25" s="34">
        <v>7</v>
      </c>
      <c r="H25" s="34">
        <v>8</v>
      </c>
      <c r="I25" s="34">
        <v>9</v>
      </c>
      <c r="J25" s="34">
        <v>10</v>
      </c>
      <c r="K25" s="34">
        <v>11</v>
      </c>
      <c r="L25" s="34">
        <v>12</v>
      </c>
      <c r="M25" s="34">
        <v>13</v>
      </c>
      <c r="N25" s="34">
        <v>14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</row>
    <row r="26" spans="1:43" ht="84">
      <c r="A26" s="35">
        <v>1</v>
      </c>
      <c r="B26" s="36" t="s">
        <v>29</v>
      </c>
      <c r="C26" s="37">
        <v>48</v>
      </c>
      <c r="D26" s="38">
        <v>49.03</v>
      </c>
      <c r="E26" s="38">
        <v>31.3</v>
      </c>
      <c r="F26" s="38">
        <v>17.73</v>
      </c>
      <c r="G26" s="38">
        <v>2353</v>
      </c>
      <c r="H26" s="38">
        <v>1502</v>
      </c>
      <c r="I26" s="38">
        <v>851</v>
      </c>
      <c r="J26" s="35">
        <v>14.32</v>
      </c>
      <c r="K26" s="37">
        <v>2.821</v>
      </c>
      <c r="L26" s="38">
        <v>27143</v>
      </c>
      <c r="M26" s="38">
        <v>24742</v>
      </c>
      <c r="N26" s="38">
        <v>2401</v>
      </c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</row>
    <row r="27" spans="1:43" ht="84">
      <c r="A27" s="35">
        <v>2</v>
      </c>
      <c r="B27" s="36" t="s">
        <v>30</v>
      </c>
      <c r="C27" s="37">
        <v>48</v>
      </c>
      <c r="D27" s="38">
        <v>28.04</v>
      </c>
      <c r="E27" s="38">
        <v>17.91</v>
      </c>
      <c r="F27" s="38">
        <v>10.13</v>
      </c>
      <c r="G27" s="38">
        <v>1346</v>
      </c>
      <c r="H27" s="38">
        <v>860</v>
      </c>
      <c r="I27" s="38">
        <v>486</v>
      </c>
      <c r="J27" s="35">
        <v>14.32</v>
      </c>
      <c r="K27" s="37">
        <v>2.819</v>
      </c>
      <c r="L27" s="38">
        <v>15528</v>
      </c>
      <c r="M27" s="38">
        <v>14158</v>
      </c>
      <c r="N27" s="38">
        <v>1370</v>
      </c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</row>
    <row r="28" spans="1:43" ht="96">
      <c r="A28" s="35">
        <v>3</v>
      </c>
      <c r="B28" s="36" t="s">
        <v>31</v>
      </c>
      <c r="C28" s="37">
        <v>118.4</v>
      </c>
      <c r="D28" s="38">
        <v>14.26</v>
      </c>
      <c r="E28" s="38"/>
      <c r="F28" s="38">
        <v>14.26</v>
      </c>
      <c r="G28" s="38">
        <v>1688</v>
      </c>
      <c r="H28" s="38"/>
      <c r="I28" s="38">
        <v>1688</v>
      </c>
      <c r="J28" s="35">
        <v>14.32</v>
      </c>
      <c r="K28" s="37" t="s">
        <v>32</v>
      </c>
      <c r="L28" s="38">
        <v>9793</v>
      </c>
      <c r="M28" s="38"/>
      <c r="N28" s="38">
        <v>9793</v>
      </c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1:43" ht="84">
      <c r="A29" s="35">
        <v>4</v>
      </c>
      <c r="B29" s="36" t="s">
        <v>33</v>
      </c>
      <c r="C29" s="37">
        <v>1.44</v>
      </c>
      <c r="D29" s="38">
        <v>6376.92</v>
      </c>
      <c r="E29" s="38" t="s">
        <v>34</v>
      </c>
      <c r="F29" s="38" t="s">
        <v>35</v>
      </c>
      <c r="G29" s="38">
        <v>9183</v>
      </c>
      <c r="H29" s="38" t="s">
        <v>36</v>
      </c>
      <c r="I29" s="38" t="s">
        <v>37</v>
      </c>
      <c r="J29" s="35" t="s">
        <v>38</v>
      </c>
      <c r="K29" s="37" t="s">
        <v>39</v>
      </c>
      <c r="L29" s="38">
        <v>33368</v>
      </c>
      <c r="M29" s="38" t="s">
        <v>40</v>
      </c>
      <c r="N29" s="38" t="s">
        <v>41</v>
      </c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1:43" ht="72">
      <c r="A30" s="35">
        <v>5</v>
      </c>
      <c r="B30" s="36" t="s">
        <v>42</v>
      </c>
      <c r="C30" s="37">
        <v>-0.03744</v>
      </c>
      <c r="D30" s="38">
        <v>16420.31</v>
      </c>
      <c r="E30" s="38" t="s">
        <v>43</v>
      </c>
      <c r="F30" s="38"/>
      <c r="G30" s="38">
        <v>-615</v>
      </c>
      <c r="H30" s="38" t="s">
        <v>44</v>
      </c>
      <c r="I30" s="38"/>
      <c r="J30" s="35" t="s">
        <v>45</v>
      </c>
      <c r="K30" s="37" t="s">
        <v>23</v>
      </c>
      <c r="L30" s="38">
        <v>-2154</v>
      </c>
      <c r="M30" s="38" t="s">
        <v>46</v>
      </c>
      <c r="N30" s="38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1:43" ht="72">
      <c r="A31" s="35">
        <v>6</v>
      </c>
      <c r="B31" s="36" t="s">
        <v>47</v>
      </c>
      <c r="C31" s="37">
        <v>-0.04176</v>
      </c>
      <c r="D31" s="38">
        <v>21414.4</v>
      </c>
      <c r="E31" s="38" t="s">
        <v>48</v>
      </c>
      <c r="F31" s="38"/>
      <c r="G31" s="38">
        <v>-894</v>
      </c>
      <c r="H31" s="38" t="s">
        <v>49</v>
      </c>
      <c r="I31" s="38"/>
      <c r="J31" s="35" t="s">
        <v>50</v>
      </c>
      <c r="K31" s="37" t="s">
        <v>23</v>
      </c>
      <c r="L31" s="38">
        <v>-3057</v>
      </c>
      <c r="M31" s="38" t="s">
        <v>51</v>
      </c>
      <c r="N31" s="38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</row>
    <row r="32" spans="1:43" ht="84">
      <c r="A32" s="35">
        <v>7</v>
      </c>
      <c r="B32" s="36" t="s">
        <v>52</v>
      </c>
      <c r="C32" s="37">
        <v>-1.57</v>
      </c>
      <c r="D32" s="38">
        <v>1088.12</v>
      </c>
      <c r="E32" s="38" t="s">
        <v>53</v>
      </c>
      <c r="F32" s="38"/>
      <c r="G32" s="38">
        <v>-1708</v>
      </c>
      <c r="H32" s="38" t="s">
        <v>54</v>
      </c>
      <c r="I32" s="38"/>
      <c r="J32" s="35" t="s">
        <v>55</v>
      </c>
      <c r="K32" s="37" t="s">
        <v>23</v>
      </c>
      <c r="L32" s="38">
        <v>-7001</v>
      </c>
      <c r="M32" s="38" t="s">
        <v>56</v>
      </c>
      <c r="N32" s="38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</row>
    <row r="33" spans="1:43" ht="72">
      <c r="A33" s="35">
        <v>8</v>
      </c>
      <c r="B33" s="36" t="s">
        <v>57</v>
      </c>
      <c r="C33" s="37">
        <v>-144</v>
      </c>
      <c r="D33" s="38">
        <v>42.32</v>
      </c>
      <c r="E33" s="38" t="s">
        <v>58</v>
      </c>
      <c r="F33" s="38"/>
      <c r="G33" s="38">
        <v>-6094</v>
      </c>
      <c r="H33" s="38" t="s">
        <v>59</v>
      </c>
      <c r="I33" s="38"/>
      <c r="J33" s="35" t="s">
        <v>60</v>
      </c>
      <c r="K33" s="37" t="s">
        <v>23</v>
      </c>
      <c r="L33" s="38">
        <v>-17679</v>
      </c>
      <c r="M33" s="38" t="s">
        <v>61</v>
      </c>
      <c r="N33" s="38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</row>
    <row r="34" spans="1:43" ht="156">
      <c r="A34" s="39">
        <v>9</v>
      </c>
      <c r="B34" s="40" t="s">
        <v>62</v>
      </c>
      <c r="C34" s="41">
        <v>1.44</v>
      </c>
      <c r="D34" s="42">
        <v>229.58</v>
      </c>
      <c r="E34" s="42">
        <v>159.7</v>
      </c>
      <c r="F34" s="42" t="s">
        <v>63</v>
      </c>
      <c r="G34" s="42">
        <v>331</v>
      </c>
      <c r="H34" s="42">
        <v>230</v>
      </c>
      <c r="I34" s="42" t="s">
        <v>64</v>
      </c>
      <c r="J34" s="39" t="s">
        <v>38</v>
      </c>
      <c r="K34" s="41" t="s">
        <v>39</v>
      </c>
      <c r="L34" s="42">
        <v>4293</v>
      </c>
      <c r="M34" s="42">
        <v>3787</v>
      </c>
      <c r="N34" s="42" t="s">
        <v>65</v>
      </c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</row>
    <row r="35" spans="1:43" ht="36">
      <c r="A35" s="64" t="s">
        <v>66</v>
      </c>
      <c r="B35" s="65"/>
      <c r="C35" s="65"/>
      <c r="D35" s="65"/>
      <c r="E35" s="65"/>
      <c r="F35" s="65"/>
      <c r="G35" s="43">
        <v>5590</v>
      </c>
      <c r="H35" s="43" t="s">
        <v>67</v>
      </c>
      <c r="I35" s="43" t="s">
        <v>68</v>
      </c>
      <c r="J35" s="43"/>
      <c r="K35" s="43"/>
      <c r="L35" s="43">
        <v>54032</v>
      </c>
      <c r="M35" s="43" t="s">
        <v>69</v>
      </c>
      <c r="N35" s="43" t="s">
        <v>70</v>
      </c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</row>
    <row r="36" spans="1:43" ht="12.75">
      <c r="A36" s="64" t="s">
        <v>71</v>
      </c>
      <c r="B36" s="65"/>
      <c r="C36" s="65"/>
      <c r="D36" s="65"/>
      <c r="E36" s="65"/>
      <c r="F36" s="65"/>
      <c r="G36" s="43">
        <v>6023</v>
      </c>
      <c r="H36" s="43"/>
      <c r="I36" s="43"/>
      <c r="J36" s="43"/>
      <c r="K36" s="43"/>
      <c r="L36" s="43">
        <v>60234</v>
      </c>
      <c r="M36" s="43"/>
      <c r="N36" s="43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</row>
    <row r="37" spans="1:43" ht="12.75">
      <c r="A37" s="64" t="s">
        <v>72</v>
      </c>
      <c r="B37" s="65"/>
      <c r="C37" s="65"/>
      <c r="D37" s="65"/>
      <c r="E37" s="65"/>
      <c r="F37" s="65"/>
      <c r="G37" s="43"/>
      <c r="H37" s="43"/>
      <c r="I37" s="43"/>
      <c r="J37" s="43"/>
      <c r="K37" s="43"/>
      <c r="L37" s="43"/>
      <c r="M37" s="43"/>
      <c r="N37" s="43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</row>
    <row r="38" spans="1:43" ht="36">
      <c r="A38" s="64" t="s">
        <v>73</v>
      </c>
      <c r="B38" s="65"/>
      <c r="C38" s="65"/>
      <c r="D38" s="65"/>
      <c r="E38" s="65"/>
      <c r="F38" s="65"/>
      <c r="G38" s="43">
        <v>433</v>
      </c>
      <c r="H38" s="43">
        <v>431.85</v>
      </c>
      <c r="I38" s="43" t="s">
        <v>74</v>
      </c>
      <c r="J38" s="43"/>
      <c r="K38" s="43"/>
      <c r="L38" s="43">
        <v>6202</v>
      </c>
      <c r="M38" s="43">
        <v>6185.4</v>
      </c>
      <c r="N38" s="43" t="s">
        <v>75</v>
      </c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</row>
    <row r="39" spans="1:43" ht="12.75">
      <c r="A39" s="64" t="s">
        <v>76</v>
      </c>
      <c r="B39" s="65"/>
      <c r="C39" s="65"/>
      <c r="D39" s="65"/>
      <c r="E39" s="65"/>
      <c r="F39" s="65"/>
      <c r="G39" s="43"/>
      <c r="H39" s="43"/>
      <c r="I39" s="43"/>
      <c r="J39" s="43"/>
      <c r="K39" s="43"/>
      <c r="L39" s="43"/>
      <c r="M39" s="43"/>
      <c r="N39" s="43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</row>
    <row r="40" spans="1:43" ht="12.75">
      <c r="A40" s="64" t="s">
        <v>77</v>
      </c>
      <c r="B40" s="65"/>
      <c r="C40" s="65"/>
      <c r="D40" s="65"/>
      <c r="E40" s="65"/>
      <c r="F40" s="65"/>
      <c r="G40" s="43">
        <v>3319</v>
      </c>
      <c r="H40" s="43"/>
      <c r="I40" s="43"/>
      <c r="J40" s="43"/>
      <c r="K40" s="43"/>
      <c r="L40" s="43">
        <v>47546</v>
      </c>
      <c r="M40" s="43"/>
      <c r="N40" s="43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</row>
    <row r="41" spans="1:43" ht="12.75">
      <c r="A41" s="64" t="s">
        <v>78</v>
      </c>
      <c r="B41" s="65"/>
      <c r="C41" s="65"/>
      <c r="D41" s="65"/>
      <c r="E41" s="65"/>
      <c r="F41" s="65"/>
      <c r="G41" s="43">
        <v>-541</v>
      </c>
      <c r="H41" s="43"/>
      <c r="I41" s="43"/>
      <c r="J41" s="43"/>
      <c r="K41" s="43"/>
      <c r="L41" s="43">
        <v>-1891</v>
      </c>
      <c r="M41" s="43"/>
      <c r="N41" s="43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</row>
    <row r="42" spans="1:43" ht="12.75">
      <c r="A42" s="64" t="s">
        <v>79</v>
      </c>
      <c r="B42" s="65"/>
      <c r="C42" s="65"/>
      <c r="D42" s="65"/>
      <c r="E42" s="65"/>
      <c r="F42" s="65"/>
      <c r="G42" s="43">
        <v>3253</v>
      </c>
      <c r="H42" s="43"/>
      <c r="I42" s="43"/>
      <c r="J42" s="43"/>
      <c r="K42" s="43"/>
      <c r="L42" s="43">
        <v>14703</v>
      </c>
      <c r="M42" s="43"/>
      <c r="N42" s="43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</row>
    <row r="43" spans="1:43" ht="12.75">
      <c r="A43" s="66" t="s">
        <v>80</v>
      </c>
      <c r="B43" s="67"/>
      <c r="C43" s="67"/>
      <c r="D43" s="67"/>
      <c r="E43" s="67"/>
      <c r="F43" s="67"/>
      <c r="G43" s="43">
        <v>3537</v>
      </c>
      <c r="H43" s="43"/>
      <c r="I43" s="43"/>
      <c r="J43" s="43"/>
      <c r="K43" s="43"/>
      <c r="L43" s="43">
        <v>42878</v>
      </c>
      <c r="M43" s="43"/>
      <c r="N43" s="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</row>
    <row r="44" spans="1:43" ht="12.75">
      <c r="A44" s="66" t="s">
        <v>81</v>
      </c>
      <c r="B44" s="67"/>
      <c r="C44" s="67"/>
      <c r="D44" s="67"/>
      <c r="E44" s="67"/>
      <c r="F44" s="67"/>
      <c r="G44" s="43">
        <v>2010</v>
      </c>
      <c r="H44" s="43"/>
      <c r="I44" s="43"/>
      <c r="J44" s="43"/>
      <c r="K44" s="43"/>
      <c r="L44" s="43">
        <v>22995</v>
      </c>
      <c r="M44" s="43"/>
      <c r="N44" s="43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</row>
    <row r="45" spans="1:43" ht="12.75">
      <c r="A45" s="66" t="s">
        <v>82</v>
      </c>
      <c r="B45" s="67"/>
      <c r="C45" s="67"/>
      <c r="D45" s="67"/>
      <c r="E45" s="67"/>
      <c r="F45" s="67"/>
      <c r="G45" s="43"/>
      <c r="H45" s="43"/>
      <c r="I45" s="43"/>
      <c r="J45" s="43"/>
      <c r="K45" s="43"/>
      <c r="L45" s="43"/>
      <c r="M45" s="43"/>
      <c r="N45" s="43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</row>
    <row r="46" spans="1:43" ht="12.75">
      <c r="A46" s="64" t="s">
        <v>83</v>
      </c>
      <c r="B46" s="65"/>
      <c r="C46" s="65"/>
      <c r="D46" s="65"/>
      <c r="E46" s="65"/>
      <c r="F46" s="65"/>
      <c r="G46" s="43">
        <v>8508</v>
      </c>
      <c r="H46" s="43"/>
      <c r="I46" s="43"/>
      <c r="J46" s="43"/>
      <c r="K46" s="43"/>
      <c r="L46" s="43">
        <v>95575</v>
      </c>
      <c r="M46" s="43"/>
      <c r="N46" s="43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</row>
    <row r="47" spans="1:43" ht="12.75">
      <c r="A47" s="64" t="s">
        <v>84</v>
      </c>
      <c r="B47" s="65"/>
      <c r="C47" s="65"/>
      <c r="D47" s="65"/>
      <c r="E47" s="65"/>
      <c r="F47" s="65"/>
      <c r="G47" s="43">
        <v>1688</v>
      </c>
      <c r="H47" s="43"/>
      <c r="I47" s="43"/>
      <c r="J47" s="43"/>
      <c r="K47" s="43"/>
      <c r="L47" s="43">
        <v>9793</v>
      </c>
      <c r="M47" s="43"/>
      <c r="N47" s="43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</row>
    <row r="48" spans="1:43" ht="12.75">
      <c r="A48" s="64" t="s">
        <v>85</v>
      </c>
      <c r="B48" s="65"/>
      <c r="C48" s="65"/>
      <c r="D48" s="65"/>
      <c r="E48" s="65"/>
      <c r="F48" s="65"/>
      <c r="G48" s="43">
        <v>1374</v>
      </c>
      <c r="H48" s="43"/>
      <c r="I48" s="43"/>
      <c r="J48" s="43"/>
      <c r="K48" s="43"/>
      <c r="L48" s="43">
        <v>20739</v>
      </c>
      <c r="M48" s="43"/>
      <c r="N48" s="43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</row>
    <row r="49" spans="1:43" ht="12.75">
      <c r="A49" s="64" t="s">
        <v>86</v>
      </c>
      <c r="B49" s="65"/>
      <c r="C49" s="65"/>
      <c r="D49" s="65"/>
      <c r="E49" s="65"/>
      <c r="F49" s="65"/>
      <c r="G49" s="43">
        <v>11570</v>
      </c>
      <c r="H49" s="43"/>
      <c r="I49" s="43"/>
      <c r="J49" s="43"/>
      <c r="K49" s="43"/>
      <c r="L49" s="43">
        <v>126107</v>
      </c>
      <c r="M49" s="43"/>
      <c r="N49" s="43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</row>
    <row r="50" spans="1:43" ht="12.75">
      <c r="A50" s="64" t="s">
        <v>87</v>
      </c>
      <c r="B50" s="65"/>
      <c r="C50" s="65"/>
      <c r="D50" s="65"/>
      <c r="E50" s="65"/>
      <c r="F50" s="65"/>
      <c r="G50" s="43">
        <v>2083</v>
      </c>
      <c r="H50" s="43"/>
      <c r="I50" s="43"/>
      <c r="J50" s="43"/>
      <c r="K50" s="43"/>
      <c r="L50" s="43">
        <v>22699</v>
      </c>
      <c r="M50" s="43"/>
      <c r="N50" s="43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</row>
    <row r="51" spans="1:43" ht="12.75">
      <c r="A51" s="66" t="s">
        <v>88</v>
      </c>
      <c r="B51" s="67"/>
      <c r="C51" s="67"/>
      <c r="D51" s="67"/>
      <c r="E51" s="67"/>
      <c r="F51" s="67"/>
      <c r="G51" s="43">
        <v>13653</v>
      </c>
      <c r="H51" s="43"/>
      <c r="I51" s="43"/>
      <c r="J51" s="43"/>
      <c r="K51" s="43"/>
      <c r="L51" s="43">
        <v>148806</v>
      </c>
      <c r="M51" s="43"/>
      <c r="N51" s="43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</row>
    <row r="52" spans="15:43" ht="12.75"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</row>
    <row r="53" spans="1:43" ht="12.75">
      <c r="A53" s="23" t="s">
        <v>93</v>
      </c>
      <c r="D53" s="14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</row>
    <row r="54" spans="1:43" ht="12.75">
      <c r="A54" s="2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</row>
    <row r="55" spans="1:43" ht="12.75">
      <c r="A55" s="23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</row>
    <row r="56" spans="15:43" ht="12.75"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</row>
    <row r="57" spans="15:43" ht="12.75"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</row>
    <row r="58" spans="15:43" ht="12.75"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</row>
    <row r="59" spans="15:43" ht="12.75"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</row>
    <row r="60" spans="15:43" ht="12.75"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</row>
    <row r="61" spans="15:43" ht="12.75"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</row>
    <row r="62" spans="15:43" ht="12.75"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</row>
    <row r="63" spans="15:43" ht="12.75"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</row>
    <row r="64" spans="15:43" ht="12.75"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</row>
    <row r="65" spans="15:43" ht="12.75"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</row>
    <row r="66" spans="15:43" ht="12.75"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</row>
    <row r="67" spans="15:43" ht="12.75"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</row>
    <row r="68" spans="15:43" ht="12.75"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</row>
    <row r="69" spans="15:43" ht="12.75"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</row>
    <row r="70" spans="15:43" ht="12.75"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</row>
    <row r="71" spans="15:43" ht="12.75"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</row>
    <row r="72" spans="15:43" ht="12.75"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</row>
    <row r="73" spans="15:43" ht="12.75"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</row>
    <row r="74" spans="15:43" ht="12.75"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</row>
    <row r="75" spans="15:43" ht="12.75"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</row>
    <row r="76" spans="15:43" ht="12.75"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</row>
    <row r="77" spans="15:43" ht="12.75"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</row>
    <row r="78" spans="15:43" ht="12.75"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15:43" ht="12.75"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15:43" ht="12.75"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15:43" ht="12.75"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15:43" ht="12.75"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15:43" ht="12.75"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15:43" ht="12.75"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15:43" ht="12.75"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15:43" ht="12.75"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15:43" ht="12.75"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15:43" ht="12.75"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15:43" ht="12.75"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15:43" ht="12.75"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15:43" ht="12.75"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15:43" ht="12.75"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15:43" ht="12.75"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15:43" ht="12.75"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15:43" ht="12.75"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15:43" ht="12.75"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15:43" ht="12.75"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15:43" ht="12.75"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15:43" ht="12.75"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15:43" ht="12.75"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15:43" ht="12.75"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15:43" ht="12.75"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15:43" ht="12.75"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15:43" ht="12.75"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15:43" ht="12.75"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15:43" ht="12.75"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15:43" ht="12.75"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15:43" ht="12.75"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15:43" ht="12.75"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15:43" ht="12.75"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15:43" ht="12.75"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15:43" ht="12.75"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15:43" ht="12.75"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15:43" ht="12.75"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15:43" ht="12.75"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15:43" ht="12.75"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15:43" ht="12.75"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15:43" ht="12.75"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15:43" ht="12.75"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15:43" ht="12.75"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15:43" ht="12.75"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15:43" ht="12.75"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15:43" ht="12.75"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15:43" ht="12.75"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15:43" ht="12.75"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15:43" ht="12.75"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15:43" ht="12.75"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15:43" ht="12.75"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15:43" ht="12.75"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15:43" ht="12.75"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15:43" ht="12.75"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15:43" ht="12.75"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15:43" ht="12.75"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15:43" ht="12.75"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15:43" ht="12.75"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15:43" ht="12.75"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15:43" ht="12.75"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15:43" ht="12.75"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15:43" ht="12.75"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15:43" ht="12.75"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15:43" ht="12.75"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15:43" ht="12.75"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15:43" ht="12.75"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15:43" ht="12.75"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15:43" ht="12.75"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15:43" ht="12.75"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15:43" ht="12.75"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15:43" ht="12.75"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15:43" ht="12.75"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15:43" ht="12.75"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15:43" ht="12.75"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15:43" ht="12.75"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15:43" ht="12.75"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15:43" ht="12.75"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15:43" ht="12.75"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15:43" ht="12.75"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15:43" ht="12.75"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15:43" ht="12.75"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15:43" ht="12.75"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15:43" ht="12.75"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15:43" ht="12.75"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15:43" ht="12.75"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15:43" ht="12.75"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15:43" ht="12.75"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</row>
    <row r="165" spans="15:43" ht="12.75"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</row>
    <row r="166" spans="15:43" ht="12.75"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</row>
    <row r="167" spans="15:43" ht="12.75"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</row>
    <row r="168" spans="15:43" ht="12.75"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</row>
    <row r="169" spans="15:43" ht="12.75"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</row>
    <row r="170" spans="15:43" ht="12.75"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</row>
    <row r="171" spans="15:43" ht="12.75"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</row>
    <row r="172" spans="15:43" ht="12.75"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</row>
    <row r="173" spans="15:43" ht="12.75"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</row>
    <row r="174" spans="15:43" ht="12.75"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</row>
    <row r="175" spans="15:43" ht="12.75"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</row>
    <row r="176" spans="15:43" ht="12.75"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</row>
    <row r="177" spans="15:43" ht="12.75"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</row>
    <row r="178" spans="15:43" ht="12.75"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</row>
    <row r="179" spans="15:43" ht="12.75"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</row>
    <row r="180" spans="15:43" ht="12.75"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</row>
    <row r="181" spans="15:43" ht="12.75"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</row>
    <row r="182" spans="15:43" ht="12.75"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</row>
    <row r="183" spans="15:43" ht="12.75"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</row>
    <row r="184" spans="15:43" ht="12.75"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</row>
    <row r="185" spans="15:43" ht="12.75"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</row>
    <row r="186" spans="15:43" ht="12.75"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</row>
    <row r="187" spans="15:43" ht="12.75"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</row>
    <row r="188" spans="15:43" ht="12.75"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</row>
    <row r="189" spans="15:43" ht="12.75"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</row>
    <row r="190" spans="15:43" ht="12.75"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</row>
    <row r="191" spans="15:43" ht="12.75"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</row>
    <row r="192" spans="15:43" ht="12.75"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</row>
    <row r="193" spans="15:43" ht="12.75"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</row>
    <row r="194" spans="15:43" ht="12.75"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</row>
    <row r="195" spans="15:43" ht="12.75"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</row>
    <row r="196" spans="15:43" ht="12.75"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</row>
    <row r="197" spans="15:43" ht="12.75"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</row>
    <row r="198" spans="15:43" ht="12.75"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</row>
    <row r="199" spans="15:43" ht="12.75"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</row>
    <row r="200" spans="15:43" ht="12.75"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</row>
    <row r="201" spans="15:43" ht="12.75"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</row>
    <row r="202" spans="15:43" ht="12.75"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</row>
    <row r="203" spans="15:43" ht="12.75"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</row>
    <row r="204" spans="15:43" ht="12.75"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</row>
    <row r="205" spans="15:43" ht="12.75"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</row>
    <row r="206" spans="15:43" ht="12.75"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</row>
    <row r="207" spans="15:43" ht="12.75"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</row>
    <row r="208" spans="15:43" ht="12.75"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</row>
    <row r="209" spans="15:43" ht="12.75"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</row>
    <row r="210" spans="15:43" ht="12.75"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</row>
    <row r="211" spans="15:43" ht="12.75"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</row>
    <row r="212" spans="15:43" ht="12.75"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</row>
    <row r="213" spans="15:43" ht="12.75"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</row>
    <row r="214" spans="15:43" ht="12.75"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</row>
    <row r="215" spans="15:43" ht="12.75"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</row>
    <row r="216" spans="15:43" ht="12.75"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</row>
    <row r="217" spans="15:43" ht="12.75"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</row>
    <row r="218" spans="15:43" ht="12.75"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</row>
    <row r="219" spans="15:43" ht="12.75"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</row>
    <row r="220" spans="15:43" ht="12.75"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</row>
    <row r="221" spans="15:43" ht="12.75"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</row>
    <row r="222" spans="15:43" ht="12.75"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</row>
    <row r="223" spans="15:43" ht="12.75"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</row>
    <row r="224" spans="15:43" ht="12.75"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</row>
    <row r="225" spans="15:43" ht="12.75"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</row>
    <row r="226" spans="15:43" ht="12.75"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</row>
    <row r="227" spans="15:43" ht="12.75"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</row>
    <row r="228" spans="15:43" ht="12.75"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</row>
    <row r="229" spans="15:43" ht="12.75"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</row>
    <row r="230" spans="15:43" ht="12.75"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</row>
    <row r="231" spans="15:43" ht="12.75"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</row>
    <row r="232" spans="15:43" ht="12.75"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</row>
    <row r="233" spans="15:43" ht="12.75"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</row>
    <row r="234" spans="15:43" ht="12.75"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</row>
    <row r="235" spans="15:43" ht="12.75"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</row>
    <row r="236" spans="15:43" ht="12.75"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</row>
    <row r="237" spans="15:43" ht="12.75"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</row>
    <row r="238" spans="15:43" ht="12.75"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</row>
    <row r="239" spans="15:43" ht="12.75"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</row>
    <row r="240" spans="15:43" ht="12.75"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</row>
    <row r="241" spans="15:43" ht="12.75"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</row>
    <row r="242" spans="15:43" ht="12.75"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</row>
    <row r="243" spans="15:43" ht="12.75"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</row>
    <row r="244" spans="15:43" ht="12.75"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</row>
    <row r="245" spans="15:43" ht="12.75"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</row>
    <row r="246" spans="15:43" ht="12.75"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</row>
    <row r="247" spans="15:43" ht="12.75"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</row>
    <row r="248" spans="15:43" ht="12.75"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</row>
    <row r="249" spans="15:43" ht="12.75"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</row>
    <row r="250" spans="15:43" ht="12.75"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</row>
    <row r="251" spans="15:43" ht="12.75"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</row>
    <row r="252" spans="15:43" ht="12.75"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</row>
    <row r="253" spans="15:43" ht="12.75"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</row>
    <row r="254" spans="15:43" ht="12.75"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</row>
    <row r="255" spans="15:43" ht="12.75"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</row>
    <row r="256" spans="15:43" ht="12.75"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</row>
    <row r="257" spans="15:43" ht="12.75"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</row>
    <row r="258" spans="15:43" ht="12.75"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</row>
    <row r="259" spans="15:43" ht="12.75"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</row>
    <row r="260" spans="15:43" ht="12.75"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</row>
    <row r="261" spans="15:43" ht="12.75"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</row>
    <row r="262" spans="15:43" ht="12.75"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</row>
    <row r="263" spans="15:43" ht="12.75"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</row>
    <row r="264" spans="15:43" ht="12.75"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</row>
    <row r="265" spans="15:43" ht="12.75"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</row>
    <row r="266" spans="15:43" ht="12.75"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</row>
    <row r="267" spans="15:43" ht="12.75"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</row>
    <row r="268" spans="15:43" ht="12.75"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</row>
    <row r="269" spans="15:43" ht="12.75"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</row>
    <row r="270" spans="15:43" ht="12.75"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</row>
    <row r="271" spans="15:43" ht="12.75"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</row>
    <row r="272" spans="15:43" ht="12.75"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</row>
    <row r="273" spans="15:43" ht="12.75"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</row>
    <row r="274" spans="15:43" ht="12.75"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</row>
    <row r="275" spans="15:43" ht="12.75"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</row>
    <row r="276" spans="15:43" ht="12.75"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</row>
    <row r="277" spans="15:43" ht="12.75"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</row>
    <row r="278" spans="15:43" ht="12.75"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</row>
    <row r="279" spans="15:43" ht="12.75"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</row>
    <row r="280" spans="15:43" ht="12.75"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</row>
    <row r="281" spans="15:43" ht="12.75"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</row>
    <row r="282" spans="15:43" ht="12.75"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</row>
    <row r="283" spans="15:43" ht="12.75"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</row>
    <row r="284" spans="15:43" ht="12.75"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</row>
    <row r="285" spans="15:43" ht="12.75"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</row>
    <row r="286" spans="15:43" ht="12.75"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</row>
    <row r="287" spans="15:43" ht="12.75"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</row>
    <row r="288" spans="15:43" ht="12.75"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</row>
    <row r="289" spans="15:43" ht="12.75"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</row>
    <row r="290" spans="15:43" ht="12.75"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</row>
    <row r="291" spans="15:43" ht="12.75"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</row>
    <row r="292" spans="15:43" ht="12.75"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</row>
    <row r="293" spans="15:43" ht="12.75"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</row>
    <row r="294" spans="15:43" ht="12.75"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</row>
    <row r="295" spans="15:43" ht="12.75"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</row>
    <row r="296" spans="15:43" ht="12.75"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</row>
    <row r="297" spans="15:43" ht="12.75"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</row>
    <row r="298" spans="15:43" ht="12.75"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</row>
    <row r="299" spans="15:43" ht="12.75"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</row>
    <row r="300" spans="15:43" ht="12.75"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</row>
    <row r="301" spans="15:43" ht="12.75"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</row>
    <row r="302" spans="15:43" ht="12.75"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</row>
    <row r="303" spans="15:43" ht="12.75"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</row>
    <row r="304" spans="15:43" ht="12.75"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</row>
    <row r="305" spans="15:43" ht="12.75"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</row>
    <row r="306" spans="15:43" ht="12.75"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</row>
    <row r="307" spans="15:43" ht="12.75"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</row>
    <row r="308" spans="15:43" ht="12.75"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</row>
    <row r="309" spans="15:43" ht="12.75"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</row>
    <row r="310" spans="15:43" ht="12.75"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</row>
    <row r="311" spans="15:43" ht="12.75"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</row>
    <row r="312" spans="15:43" ht="12.75"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</row>
    <row r="313" spans="15:43" ht="12.75"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</row>
    <row r="314" spans="15:43" ht="12.75"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</row>
    <row r="315" spans="15:43" ht="12.75"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</row>
    <row r="316" spans="15:43" ht="12.75"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</row>
    <row r="317" spans="15:43" ht="12.75"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</row>
    <row r="318" spans="15:43" ht="12.75"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</row>
    <row r="319" spans="15:43" ht="12.75"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</row>
    <row r="320" spans="15:43" ht="12.75"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</row>
    <row r="321" spans="15:43" ht="12.75"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</row>
    <row r="322" spans="15:43" ht="12.75"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</row>
    <row r="323" spans="15:43" ht="12.75"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</row>
    <row r="324" spans="15:43" ht="12.75"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</row>
    <row r="325" spans="15:43" ht="12.75"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</row>
    <row r="326" spans="15:43" ht="12.75"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</row>
    <row r="327" spans="15:43" ht="12.75"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</row>
    <row r="328" spans="15:43" ht="12.75"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</row>
    <row r="329" spans="15:43" ht="12.75"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</row>
    <row r="330" spans="15:43" ht="12.75"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</row>
    <row r="331" spans="15:43" ht="12.75"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</row>
    <row r="332" spans="15:43" ht="12.75"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</row>
    <row r="333" spans="15:43" ht="12.75"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</row>
    <row r="334" spans="15:43" ht="12.75"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</row>
    <row r="335" spans="15:43" ht="12.75"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</row>
    <row r="336" spans="15:43" ht="12.75"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</row>
    <row r="337" spans="15:43" ht="12.75"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</row>
    <row r="338" spans="15:43" ht="12.75"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</row>
    <row r="339" spans="15:43" ht="12.75"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</row>
    <row r="340" spans="15:43" ht="12.75"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</row>
    <row r="341" spans="15:43" ht="12.75"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</row>
    <row r="342" spans="15:43" ht="12.75"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</row>
    <row r="343" spans="15:43" ht="12.75"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</row>
    <row r="344" spans="15:43" ht="12.75"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</row>
    <row r="345" spans="15:43" ht="12.75"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</row>
    <row r="346" spans="15:43" ht="12.75"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</row>
    <row r="347" spans="15:43" ht="12.75"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</row>
    <row r="348" spans="15:43" ht="12.75"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</row>
    <row r="349" spans="15:43" ht="12.75"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</row>
    <row r="350" spans="15:43" ht="12.75"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</row>
    <row r="351" spans="15:43" ht="12.75"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</row>
    <row r="352" spans="15:43" ht="12.75"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</row>
    <row r="353" spans="15:43" ht="12.75"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</row>
    <row r="354" spans="15:43" ht="12.75"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</row>
    <row r="355" spans="15:43" ht="12.75"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</row>
    <row r="356" spans="15:43" ht="12.75"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</row>
    <row r="357" spans="15:43" ht="12.75"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</row>
    <row r="358" spans="15:43" ht="12.75"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</row>
    <row r="359" spans="15:43" ht="12.75"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</row>
    <row r="360" spans="15:43" ht="12.75"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</row>
    <row r="361" spans="15:43" ht="12.75"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</row>
    <row r="362" spans="15:43" ht="12.75"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</row>
    <row r="363" spans="15:43" ht="12.75"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</row>
    <row r="364" spans="15:43" ht="12.75"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</row>
    <row r="365" spans="15:43" ht="12.75"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</row>
    <row r="366" spans="15:43" ht="12.75"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</row>
    <row r="367" spans="15:43" ht="12.75"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</row>
    <row r="368" spans="15:43" ht="12.75"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</row>
    <row r="369" spans="15:43" ht="12.75"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</row>
    <row r="370" spans="15:43" ht="12.75"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</row>
    <row r="371" spans="15:43" ht="12.75"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</row>
    <row r="372" spans="15:43" ht="12.75"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</row>
    <row r="373" spans="15:43" ht="12.75"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</row>
    <row r="374" spans="15:43" ht="12.75"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</row>
    <row r="375" spans="15:43" ht="12.75"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</row>
    <row r="376" spans="15:43" ht="12.75"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</row>
    <row r="377" spans="15:43" ht="12.75"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</row>
    <row r="378" spans="15:43" ht="12.75"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</row>
    <row r="379" spans="15:43" ht="12.75"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</row>
    <row r="380" spans="15:43" ht="12.75"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</row>
    <row r="381" spans="15:43" ht="12.75"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</row>
    <row r="382" spans="15:43" ht="12.75"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</row>
    <row r="383" spans="15:43" ht="12.75"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</row>
    <row r="384" spans="15:43" ht="12.75"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</row>
    <row r="385" spans="15:43" ht="12.75"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</row>
    <row r="386" spans="15:43" ht="12.75"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</row>
    <row r="387" spans="15:43" ht="12.75"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</row>
    <row r="388" spans="15:43" ht="12.75"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</row>
    <row r="389" spans="15:43" ht="12.75"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</row>
    <row r="390" spans="15:43" ht="12.75"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</row>
    <row r="391" spans="15:43" ht="12.75"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</row>
    <row r="392" spans="15:43" ht="12.75"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</row>
    <row r="393" spans="15:43" ht="12.75"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</row>
    <row r="394" spans="15:43" ht="12.75"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</row>
    <row r="395" spans="15:43" ht="12.75"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</row>
    <row r="396" spans="15:43" ht="12.75"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</row>
    <row r="397" spans="15:43" ht="12.75"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</row>
    <row r="398" spans="15:43" ht="12.75"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</row>
    <row r="399" spans="15:43" ht="12.75"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</row>
    <row r="400" spans="15:43" ht="12.75"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</row>
    <row r="401" spans="15:43" ht="12.75"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</row>
    <row r="402" spans="15:43" ht="12.75"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</row>
    <row r="403" spans="15:43" ht="12.75"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</row>
    <row r="404" spans="15:43" ht="12.75"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</row>
    <row r="405" spans="15:43" ht="12.75"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</row>
    <row r="406" spans="15:43" ht="12.75"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</row>
    <row r="407" spans="15:43" ht="12.75"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</row>
    <row r="408" spans="15:43" ht="12.75"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</row>
    <row r="409" spans="15:43" ht="12.75"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</row>
    <row r="410" spans="15:43" ht="12.75"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</row>
    <row r="411" spans="15:43" ht="12.75"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</row>
    <row r="412" spans="15:43" ht="12.75"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</row>
    <row r="413" spans="15:43" ht="12.75"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</row>
    <row r="414" spans="15:43" ht="12.75"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</row>
    <row r="415" spans="15:43" ht="12.75"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</row>
    <row r="416" spans="15:43" ht="12.75"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</row>
    <row r="417" spans="15:43" ht="12.75"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</row>
    <row r="418" spans="15:43" ht="12.75"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</row>
    <row r="419" spans="15:43" ht="12.75"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</row>
    <row r="420" spans="15:43" ht="12.75"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</row>
    <row r="421" spans="15:43" ht="12.75"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</row>
    <row r="422" spans="15:43" ht="12.75"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</row>
    <row r="423" spans="15:43" ht="12.75"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</row>
    <row r="424" spans="15:43" ht="12.75"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</row>
    <row r="425" spans="15:43" ht="12.75"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</row>
    <row r="426" spans="15:43" ht="12.75"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</row>
    <row r="427" spans="15:43" ht="12.75"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</row>
    <row r="428" spans="15:43" ht="12.75"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</row>
    <row r="429" spans="15:43" ht="12.75"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</row>
    <row r="430" spans="15:43" ht="12.75"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</row>
    <row r="431" spans="15:43" ht="12.75"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</row>
    <row r="432" spans="15:43" ht="12.75"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</row>
    <row r="433" spans="15:43" ht="12.75"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</row>
    <row r="434" spans="15:43" ht="12.75"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</row>
    <row r="435" spans="15:43" ht="12.75"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</row>
    <row r="436" spans="15:43" ht="12.75"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</row>
    <row r="437" spans="15:43" ht="12.75"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</row>
    <row r="438" spans="15:43" ht="12.75"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</row>
    <row r="439" spans="15:43" ht="12.75"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</row>
    <row r="440" spans="15:43" ht="12.75"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</row>
    <row r="441" spans="15:43" ht="12.75"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</row>
    <row r="442" spans="15:43" ht="12.75"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</row>
    <row r="443" spans="15:43" ht="12.75"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</row>
    <row r="444" spans="15:43" ht="12.75"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</row>
    <row r="445" spans="15:43" ht="12.75"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</row>
    <row r="446" spans="15:43" ht="12.75"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</row>
    <row r="447" spans="15:43" ht="12.75"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</row>
    <row r="448" spans="15:43" ht="12.75"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</row>
    <row r="449" spans="15:43" ht="12.75"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</row>
    <row r="450" spans="15:43" ht="12.75"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</row>
    <row r="451" spans="15:19" ht="12.75">
      <c r="O451"/>
      <c r="P451"/>
      <c r="Q451"/>
      <c r="R451"/>
      <c r="S451"/>
    </row>
    <row r="452" spans="15:19" ht="12.75">
      <c r="O452"/>
      <c r="P452"/>
      <c r="Q452"/>
      <c r="R452"/>
      <c r="S452"/>
    </row>
    <row r="453" spans="15:19" ht="12.75">
      <c r="O453"/>
      <c r="P453"/>
      <c r="Q453"/>
      <c r="R453"/>
      <c r="S453"/>
    </row>
    <row r="454" spans="15:19" ht="12.75">
      <c r="O454"/>
      <c r="P454"/>
      <c r="Q454"/>
      <c r="R454"/>
      <c r="S454"/>
    </row>
    <row r="455" spans="15:19" ht="12.75">
      <c r="O455"/>
      <c r="P455"/>
      <c r="Q455"/>
      <c r="R455"/>
      <c r="S455"/>
    </row>
    <row r="456" spans="15:19" ht="12.75">
      <c r="O456"/>
      <c r="P456"/>
      <c r="Q456"/>
      <c r="R456"/>
      <c r="S456"/>
    </row>
    <row r="457" spans="15:19" ht="12.75">
      <c r="O457"/>
      <c r="P457"/>
      <c r="Q457"/>
      <c r="R457"/>
      <c r="S457"/>
    </row>
    <row r="458" spans="15:19" ht="12.75">
      <c r="O458"/>
      <c r="P458"/>
      <c r="Q458"/>
      <c r="R458"/>
      <c r="S458"/>
    </row>
    <row r="459" spans="15:19" ht="12.75">
      <c r="O459"/>
      <c r="P459"/>
      <c r="Q459"/>
      <c r="R459"/>
      <c r="S459"/>
    </row>
    <row r="460" spans="15:19" ht="12.75">
      <c r="O460"/>
      <c r="P460"/>
      <c r="Q460"/>
      <c r="R460"/>
      <c r="S460"/>
    </row>
    <row r="461" spans="15:19" ht="12.75">
      <c r="O461"/>
      <c r="P461"/>
      <c r="Q461"/>
      <c r="R461"/>
      <c r="S461"/>
    </row>
    <row r="462" spans="15:19" ht="12.75">
      <c r="O462"/>
      <c r="P462"/>
      <c r="Q462"/>
      <c r="R462"/>
      <c r="S462"/>
    </row>
    <row r="463" spans="15:19" ht="12.75">
      <c r="O463"/>
      <c r="P463"/>
      <c r="Q463"/>
      <c r="R463"/>
      <c r="S463"/>
    </row>
    <row r="464" spans="15:19" ht="12.75">
      <c r="O464"/>
      <c r="P464"/>
      <c r="Q464"/>
      <c r="R464"/>
      <c r="S464"/>
    </row>
    <row r="465" spans="15:19" ht="12.75">
      <c r="O465"/>
      <c r="P465"/>
      <c r="Q465"/>
      <c r="R465"/>
      <c r="S465"/>
    </row>
    <row r="466" spans="15:19" ht="12.75">
      <c r="O466"/>
      <c r="P466"/>
      <c r="Q466"/>
      <c r="R466"/>
      <c r="S466"/>
    </row>
    <row r="467" spans="15:19" ht="12.75">
      <c r="O467"/>
      <c r="P467"/>
      <c r="Q467"/>
      <c r="R467"/>
      <c r="S467"/>
    </row>
    <row r="468" spans="15:19" ht="12.75">
      <c r="O468"/>
      <c r="P468"/>
      <c r="Q468"/>
      <c r="R468"/>
      <c r="S468"/>
    </row>
    <row r="469" spans="15:19" ht="12.75">
      <c r="O469"/>
      <c r="P469"/>
      <c r="Q469"/>
      <c r="R469"/>
      <c r="S469"/>
    </row>
    <row r="470" spans="15:19" ht="12.75">
      <c r="O470"/>
      <c r="P470"/>
      <c r="Q470"/>
      <c r="R470"/>
      <c r="S470"/>
    </row>
    <row r="471" spans="15:19" ht="12.75">
      <c r="O471"/>
      <c r="P471"/>
      <c r="Q471"/>
      <c r="R471"/>
      <c r="S471"/>
    </row>
    <row r="472" spans="15:19" ht="12.75">
      <c r="O472"/>
      <c r="P472"/>
      <c r="Q472"/>
      <c r="R472"/>
      <c r="S472"/>
    </row>
    <row r="473" spans="15:19" ht="12.75">
      <c r="O473"/>
      <c r="P473"/>
      <c r="Q473"/>
      <c r="R473"/>
      <c r="S473"/>
    </row>
    <row r="474" spans="15:19" ht="12.75">
      <c r="O474"/>
      <c r="P474"/>
      <c r="Q474"/>
      <c r="R474"/>
      <c r="S474"/>
    </row>
    <row r="475" spans="15:19" ht="12.75">
      <c r="O475"/>
      <c r="P475"/>
      <c r="Q475"/>
      <c r="R475"/>
      <c r="S475"/>
    </row>
    <row r="476" spans="15:19" ht="12.75">
      <c r="O476"/>
      <c r="P476"/>
      <c r="Q476"/>
      <c r="R476"/>
      <c r="S476"/>
    </row>
    <row r="477" spans="15:17" ht="12.75">
      <c r="O477"/>
      <c r="P477"/>
      <c r="Q477"/>
    </row>
    <row r="478" spans="15:17" ht="12.75">
      <c r="O478"/>
      <c r="P478"/>
      <c r="Q478"/>
    </row>
    <row r="479" spans="15:17" ht="12.75">
      <c r="O479"/>
      <c r="P479"/>
      <c r="Q479"/>
    </row>
    <row r="480" spans="15:17" ht="12.75">
      <c r="O480"/>
      <c r="P480"/>
      <c r="Q480"/>
    </row>
  </sheetData>
  <sheetProtection/>
  <mergeCells count="37">
    <mergeCell ref="A47:F47"/>
    <mergeCell ref="A48:F48"/>
    <mergeCell ref="A49:F49"/>
    <mergeCell ref="A50:F50"/>
    <mergeCell ref="A51:F51"/>
    <mergeCell ref="A41:F41"/>
    <mergeCell ref="A42:F42"/>
    <mergeCell ref="A43:F43"/>
    <mergeCell ref="A44:F44"/>
    <mergeCell ref="A45:F45"/>
    <mergeCell ref="A46:F46"/>
    <mergeCell ref="A35:F35"/>
    <mergeCell ref="A36:F36"/>
    <mergeCell ref="A37:F37"/>
    <mergeCell ref="A38:F38"/>
    <mergeCell ref="A39:F39"/>
    <mergeCell ref="A40:F40"/>
    <mergeCell ref="A8:N8"/>
    <mergeCell ref="A11:N11"/>
    <mergeCell ref="A13:N13"/>
    <mergeCell ref="D23:D24"/>
    <mergeCell ref="G23:G24"/>
    <mergeCell ref="L23:L24"/>
    <mergeCell ref="D22:F22"/>
    <mergeCell ref="C22:C24"/>
    <mergeCell ref="L22:N22"/>
    <mergeCell ref="G22:I22"/>
    <mergeCell ref="A9:N9"/>
    <mergeCell ref="A12:N12"/>
    <mergeCell ref="A14:N14"/>
    <mergeCell ref="O22:O24"/>
    <mergeCell ref="K17:L17"/>
    <mergeCell ref="K19:L19"/>
    <mergeCell ref="K18:L18"/>
    <mergeCell ref="J22:K22"/>
    <mergeCell ref="A22:A24"/>
    <mergeCell ref="B22:B24"/>
  </mergeCells>
  <printOptions/>
  <pageMargins left="0.35433070866141736" right="0.3937007874015748" top="0.3937007874015748" bottom="0.195" header="0.2362204724409449" footer="0.2362204724409449"/>
  <pageSetup fitToHeight="30000" fitToWidth="1" horizontalDpi="600" verticalDpi="600" orientation="landscape" paperSize="9" scale="72" r:id="rId3"/>
  <headerFooter alignWithMargins="0">
    <oddHeader>&amp;LГранд-СМЕТА</oddHeader>
    <oddFooter>&amp;CСтраница 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Гориленко Татьяна Владимировна</dc:creator>
  <cp:keywords/>
  <dc:description/>
  <cp:lastModifiedBy>Козлова Галина Александровна</cp:lastModifiedBy>
  <cp:lastPrinted>2012-03-15T03:36:42Z</cp:lastPrinted>
  <dcterms:created xsi:type="dcterms:W3CDTF">2003-01-28T12:33:10Z</dcterms:created>
  <dcterms:modified xsi:type="dcterms:W3CDTF">2012-03-15T08:26:45Z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