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данные'!$21:$21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1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1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1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48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0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1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1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1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1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<sst xmlns="http://schemas.openxmlformats.org/spreadsheetml/2006/main" count="104" uniqueCount="79">
  <si>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</si>
  <si>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</si>
  <si>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</si>
  <si>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</si>
  <si>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</si>
  <si>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</si>
  <si>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</si>
  <si>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</si>
  <si>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</si>
  <si>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</si>
  <si>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</si>
  <si>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</si>
  <si>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</si>
  <si>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</si>
  <si>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</si>
  <si>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</si>
  <si>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</si>
  <si>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</si>
  <si>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</si>
  <si>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</si>
  <si>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</si>
  <si>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</si>
  <si>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</si>
  <si>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</si>
  <si>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</si>
  <si>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_____________________________</t>
  </si>
  <si>
    <t>__________________________</t>
  </si>
  <si>
    <t>Комитет по управлению городским хозяйством, промышленностью, транспортом и связью администрации города Заринска</t>
  </si>
  <si>
    <t>ТЕР27-09-008-01
Установка дорожных знаков: на металлических стойках
100 знаков
------------------------
НР 142%*0,85 от ФОТ; (12667)
СП 95%*0.8 от ФОТ; (7976)</t>
  </si>
  <si>
    <t>2586,43
----------
1402,66</t>
  </si>
  <si>
    <t>2408,89
----------
155,59</t>
  </si>
  <si>
    <t>672
----------
365</t>
  </si>
  <si>
    <t>626
----------
40</t>
  </si>
  <si>
    <t>12,8
----------
4,34</t>
  </si>
  <si>
    <t>4,09
----------
12,8</t>
  </si>
  <si>
    <t>9899
----------
1582</t>
  </si>
  <si>
    <t>2640
----------
596</t>
  </si>
  <si>
    <t>счет №11 от 16 марта 2011
Знак дорожный (961,50/1,18/4,34=187,75)
шт</t>
  </si>
  <si>
    <t xml:space="preserve">
----------
187,75</t>
  </si>
  <si>
    <t xml:space="preserve">
----------
4882</t>
  </si>
  <si>
    <t xml:space="preserve">
----------
21186</t>
  </si>
  <si>
    <t>счет №СД0080 от 25 .03.11
Труба д. 57 (185/1,18/4,46=36,12)
м</t>
  </si>
  <si>
    <t>96,2
(3,7*26)</t>
  </si>
  <si>
    <t xml:space="preserve">
----------
36,12</t>
  </si>
  <si>
    <t xml:space="preserve">
----------
3475</t>
  </si>
  <si>
    <t xml:space="preserve">
----------
15080</t>
  </si>
  <si>
    <t>ТЕР27-09-012-01
При установке дополнительных щитков добавлять к нормам таблиц c 27-09-008 по 27-09-011
100 знаков
------------------------
НР 142%*0,85 от ФОТ; (1130)
СП 95%*0.8 от ФОТ; (711)</t>
  </si>
  <si>
    <t>0,13
(0,01*13)</t>
  </si>
  <si>
    <t>489,21
----------
252,08</t>
  </si>
  <si>
    <t>64
----------
32</t>
  </si>
  <si>
    <t>936
----------
142</t>
  </si>
  <si>
    <t xml:space="preserve">
----------
2441</t>
  </si>
  <si>
    <t xml:space="preserve">
----------
10593</t>
  </si>
  <si>
    <t>Итого прямые затраты по смете</t>
  </si>
  <si>
    <t>736,00
----------
11195,00</t>
  </si>
  <si>
    <t>626,00
----------
40,00</t>
  </si>
  <si>
    <t>9422,00
----------
48583,00</t>
  </si>
  <si>
    <t>2562,00
----------
518,00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</si>
  <si>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</si>
  <si>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</si>
  <si>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1-5)</t>
  </si>
  <si>
    <t>6,00
----------
6,00</t>
  </si>
  <si>
    <t>77,70
----------
77,70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</si>
  <si>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</si>
  <si>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</si>
  <si>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</si>
  <si>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</si>
  <si>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</si>
  <si>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</si>
  <si>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</si>
  <si>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Автомобильные дороги</t>
  </si>
  <si>
    <t xml:space="preserve">    Итого</t>
  </si>
  <si>
    <t xml:space="preserve">    НДС 18%</t>
  </si>
  <si>
    <t xml:space="preserve">    ВСЕГО по смете</t>
  </si>
  <si>
    <t>" _____ " ________________ 2011 г.</t>
  </si>
  <si>
    <t>"____" ______________2011 г.</t>
  </si>
  <si>
    <t>на Установка дорожных знаков</t>
  </si>
  <si>
    <t>Составлен в базисных и текущих ценах по состоянию на 4 квартал 2010 г.</t>
  </si>
  <si>
    <t>Составил:______________ (Гориленко Т.В.)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</si>
</sst>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1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28" fillId="4" borderId="0" applyNumberFormat="0" applyBorder="0" applyAlignment="0" applyProtection="0"/>
    <xf numFmtId="0" fontId="2" fillId="0" borderId="0">
      <alignment/>
      <protection/>
    </xf>
  </cellStyleXfs>
  <cellXfs count="66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53">
      <alignment horizontal="right" vertical="top" wrapText="1"/>
      <protection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" fillId="0" borderId="1" xfId="53" applyBorder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75"/>
  <sheetViews>
    <sheetView showGridLines="0" tabSelected="1" zoomScale="75" zoomScaleNormal="75" zoomScaleSheetLayoutView="100" zoomScalePageLayoutView="0" workbookViewId="0" topLeftCell="A1">
      <selection activeCell="A13" sqref="A13:N13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23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24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25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26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74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75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48" t="s">
        <v>27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37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38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48" t="s">
        <v>76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39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41">
        <f>99761/1000</f>
        <v>99.761</v>
      </c>
      <c r="L17" s="41"/>
      <c r="M17" s="20" t="s">
        <v>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42">
        <v>103.82</v>
      </c>
      <c r="L18" s="42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41">
        <f>11431/1000</f>
        <v>11.431</v>
      </c>
      <c r="L19" s="41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77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54" t="s">
        <v>14</v>
      </c>
      <c r="E22" s="55"/>
      <c r="F22" s="56"/>
      <c r="G22" s="54" t="s">
        <v>15</v>
      </c>
      <c r="H22" s="55"/>
      <c r="I22" s="56"/>
      <c r="J22" s="43" t="s">
        <v>5</v>
      </c>
      <c r="K22" s="44"/>
      <c r="L22" s="52" t="s">
        <v>22</v>
      </c>
      <c r="M22" s="52"/>
      <c r="N22" s="52"/>
      <c r="O22" s="4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50" t="s">
        <v>12</v>
      </c>
      <c r="E23" s="26" t="s">
        <v>20</v>
      </c>
      <c r="F23" s="26" t="s">
        <v>17</v>
      </c>
      <c r="G23" s="50" t="s">
        <v>12</v>
      </c>
      <c r="H23" s="26" t="s">
        <v>20</v>
      </c>
      <c r="I23" s="26" t="s">
        <v>17</v>
      </c>
      <c r="J23" s="26" t="s">
        <v>20</v>
      </c>
      <c r="K23" s="26" t="s">
        <v>17</v>
      </c>
      <c r="L23" s="52" t="s">
        <v>12</v>
      </c>
      <c r="M23" s="26" t="s">
        <v>20</v>
      </c>
      <c r="N23" s="26" t="s">
        <v>17</v>
      </c>
      <c r="O23" s="4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51"/>
      <c r="E24" s="17" t="s">
        <v>19</v>
      </c>
      <c r="F24" s="26" t="s">
        <v>18</v>
      </c>
      <c r="G24" s="51"/>
      <c r="H24" s="17" t="s">
        <v>19</v>
      </c>
      <c r="I24" s="26" t="s">
        <v>18</v>
      </c>
      <c r="J24" s="17" t="s">
        <v>19</v>
      </c>
      <c r="K24" s="26" t="s">
        <v>18</v>
      </c>
      <c r="L24" s="53"/>
      <c r="M24" s="17" t="s">
        <v>19</v>
      </c>
      <c r="N24" s="26" t="s">
        <v>18</v>
      </c>
      <c r="O24" s="4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27">
        <v>1</v>
      </c>
      <c r="B25" s="27">
        <v>2</v>
      </c>
      <c r="C25" s="27">
        <v>3</v>
      </c>
      <c r="D25" s="27">
        <v>4</v>
      </c>
      <c r="E25" s="27">
        <v>5</v>
      </c>
      <c r="F25" s="27">
        <v>6</v>
      </c>
      <c r="G25" s="27">
        <v>7</v>
      </c>
      <c r="H25" s="27">
        <v>8</v>
      </c>
      <c r="I25" s="27">
        <v>9</v>
      </c>
      <c r="J25" s="27">
        <v>10</v>
      </c>
      <c r="K25" s="27">
        <v>11</v>
      </c>
      <c r="L25" s="27">
        <v>12</v>
      </c>
      <c r="M25" s="27">
        <v>13</v>
      </c>
      <c r="N25" s="27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84">
      <c r="A26" s="57">
        <v>1</v>
      </c>
      <c r="B26" s="58" t="s">
        <v>28</v>
      </c>
      <c r="C26" s="59">
        <v>0.26</v>
      </c>
      <c r="D26" s="60">
        <v>6397.98</v>
      </c>
      <c r="E26" s="60" t="s">
        <v>29</v>
      </c>
      <c r="F26" s="60" t="s">
        <v>30</v>
      </c>
      <c r="G26" s="60">
        <v>1663</v>
      </c>
      <c r="H26" s="60" t="s">
        <v>31</v>
      </c>
      <c r="I26" s="60" t="s">
        <v>32</v>
      </c>
      <c r="J26" s="57" t="s">
        <v>33</v>
      </c>
      <c r="K26" s="59" t="s">
        <v>34</v>
      </c>
      <c r="L26" s="60">
        <v>14121</v>
      </c>
      <c r="M26" s="60" t="s">
        <v>35</v>
      </c>
      <c r="N26" s="60" t="s">
        <v>36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36">
      <c r="A27" s="57">
        <v>2</v>
      </c>
      <c r="B27" s="58" t="s">
        <v>37</v>
      </c>
      <c r="C27" s="59">
        <v>26</v>
      </c>
      <c r="D27" s="60">
        <v>187.75</v>
      </c>
      <c r="E27" s="60" t="s">
        <v>38</v>
      </c>
      <c r="F27" s="60"/>
      <c r="G27" s="60">
        <v>4882</v>
      </c>
      <c r="H27" s="60" t="s">
        <v>39</v>
      </c>
      <c r="I27" s="60"/>
      <c r="J27" s="57" t="s">
        <v>33</v>
      </c>
      <c r="K27" s="59" t="s">
        <v>34</v>
      </c>
      <c r="L27" s="60">
        <v>21186</v>
      </c>
      <c r="M27" s="60" t="s">
        <v>40</v>
      </c>
      <c r="N27" s="60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36">
      <c r="A28" s="57">
        <v>3</v>
      </c>
      <c r="B28" s="58" t="s">
        <v>41</v>
      </c>
      <c r="C28" s="59" t="s">
        <v>42</v>
      </c>
      <c r="D28" s="60">
        <v>36.12</v>
      </c>
      <c r="E28" s="60" t="s">
        <v>43</v>
      </c>
      <c r="F28" s="60"/>
      <c r="G28" s="60">
        <v>3475</v>
      </c>
      <c r="H28" s="60" t="s">
        <v>44</v>
      </c>
      <c r="I28" s="60"/>
      <c r="J28" s="57" t="s">
        <v>33</v>
      </c>
      <c r="K28" s="59" t="s">
        <v>34</v>
      </c>
      <c r="L28" s="60">
        <v>15080</v>
      </c>
      <c r="M28" s="60" t="s">
        <v>45</v>
      </c>
      <c r="N28" s="60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84">
      <c r="A29" s="57">
        <v>4</v>
      </c>
      <c r="B29" s="58" t="s">
        <v>46</v>
      </c>
      <c r="C29" s="59" t="s">
        <v>47</v>
      </c>
      <c r="D29" s="60">
        <v>741.29</v>
      </c>
      <c r="E29" s="60" t="s">
        <v>48</v>
      </c>
      <c r="F29" s="60"/>
      <c r="G29" s="60">
        <v>96</v>
      </c>
      <c r="H29" s="60" t="s">
        <v>49</v>
      </c>
      <c r="I29" s="60"/>
      <c r="J29" s="57" t="s">
        <v>33</v>
      </c>
      <c r="K29" s="59" t="s">
        <v>34</v>
      </c>
      <c r="L29" s="60">
        <v>1078</v>
      </c>
      <c r="M29" s="60" t="s">
        <v>50</v>
      </c>
      <c r="N29" s="60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36">
      <c r="A30" s="57">
        <v>5</v>
      </c>
      <c r="B30" s="58" t="s">
        <v>37</v>
      </c>
      <c r="C30" s="59">
        <v>13</v>
      </c>
      <c r="D30" s="60">
        <v>187.75</v>
      </c>
      <c r="E30" s="60" t="s">
        <v>38</v>
      </c>
      <c r="F30" s="60"/>
      <c r="G30" s="60">
        <v>2441</v>
      </c>
      <c r="H30" s="60" t="s">
        <v>51</v>
      </c>
      <c r="I30" s="60"/>
      <c r="J30" s="57" t="s">
        <v>33</v>
      </c>
      <c r="K30" s="59" t="s">
        <v>34</v>
      </c>
      <c r="L30" s="60">
        <v>10593</v>
      </c>
      <c r="M30" s="60" t="s">
        <v>52</v>
      </c>
      <c r="N30" s="6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38.25">
      <c r="A31" s="61" t="s">
        <v>53</v>
      </c>
      <c r="B31" s="62"/>
      <c r="C31" s="62"/>
      <c r="D31" s="62"/>
      <c r="E31" s="62"/>
      <c r="F31" s="62"/>
      <c r="G31" s="63">
        <v>12557</v>
      </c>
      <c r="H31" s="63" t="s">
        <v>54</v>
      </c>
      <c r="I31" s="63" t="s">
        <v>55</v>
      </c>
      <c r="J31" s="63"/>
      <c r="K31" s="63"/>
      <c r="L31" s="63">
        <v>60567</v>
      </c>
      <c r="M31" s="63" t="s">
        <v>56</v>
      </c>
      <c r="N31" s="63" t="s">
        <v>57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1" t="s">
        <v>58</v>
      </c>
      <c r="B32" s="62"/>
      <c r="C32" s="62"/>
      <c r="D32" s="62"/>
      <c r="E32" s="62"/>
      <c r="F32" s="62"/>
      <c r="G32" s="63">
        <v>12673</v>
      </c>
      <c r="H32" s="63"/>
      <c r="I32" s="63"/>
      <c r="J32" s="63"/>
      <c r="K32" s="63"/>
      <c r="L32" s="63">
        <v>62058</v>
      </c>
      <c r="M32" s="63"/>
      <c r="N32" s="6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1" t="s">
        <v>59</v>
      </c>
      <c r="B33" s="62"/>
      <c r="C33" s="62"/>
      <c r="D33" s="62"/>
      <c r="E33" s="62"/>
      <c r="F33" s="62"/>
      <c r="G33" s="63"/>
      <c r="H33" s="63"/>
      <c r="I33" s="63"/>
      <c r="J33" s="63"/>
      <c r="K33" s="63"/>
      <c r="L33" s="63"/>
      <c r="M33" s="63"/>
      <c r="N33" s="6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38.25">
      <c r="A34" s="61" t="s">
        <v>60</v>
      </c>
      <c r="B34" s="62"/>
      <c r="C34" s="62"/>
      <c r="D34" s="62"/>
      <c r="E34" s="62"/>
      <c r="F34" s="62"/>
      <c r="G34" s="63">
        <v>116</v>
      </c>
      <c r="H34" s="63">
        <v>110.4</v>
      </c>
      <c r="I34" s="63" t="s">
        <v>61</v>
      </c>
      <c r="J34" s="63"/>
      <c r="K34" s="63"/>
      <c r="L34" s="63">
        <v>1491</v>
      </c>
      <c r="M34" s="63">
        <v>1413.3</v>
      </c>
      <c r="N34" s="63" t="s">
        <v>62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61" t="s">
        <v>63</v>
      </c>
      <c r="B35" s="62"/>
      <c r="C35" s="62"/>
      <c r="D35" s="62"/>
      <c r="E35" s="62"/>
      <c r="F35" s="62"/>
      <c r="G35" s="63"/>
      <c r="H35" s="63"/>
      <c r="I35" s="63"/>
      <c r="J35" s="63"/>
      <c r="K35" s="63"/>
      <c r="L35" s="63"/>
      <c r="M35" s="63"/>
      <c r="N35" s="6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1" t="s">
        <v>64</v>
      </c>
      <c r="B36" s="62"/>
      <c r="C36" s="62"/>
      <c r="D36" s="62"/>
      <c r="E36" s="62"/>
      <c r="F36" s="62"/>
      <c r="G36" s="63">
        <v>892</v>
      </c>
      <c r="H36" s="63"/>
      <c r="I36" s="63"/>
      <c r="J36" s="63"/>
      <c r="K36" s="63"/>
      <c r="L36" s="63">
        <v>11431</v>
      </c>
      <c r="M36" s="63"/>
      <c r="N36" s="6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1" t="s">
        <v>65</v>
      </c>
      <c r="B37" s="62"/>
      <c r="C37" s="62"/>
      <c r="D37" s="62"/>
      <c r="E37" s="62"/>
      <c r="F37" s="62"/>
      <c r="G37" s="63">
        <v>11195</v>
      </c>
      <c r="H37" s="63"/>
      <c r="I37" s="63"/>
      <c r="J37" s="63"/>
      <c r="K37" s="63"/>
      <c r="L37" s="63">
        <v>48583</v>
      </c>
      <c r="M37" s="63"/>
      <c r="N37" s="6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1" t="s">
        <v>66</v>
      </c>
      <c r="B38" s="62"/>
      <c r="C38" s="62"/>
      <c r="D38" s="62"/>
      <c r="E38" s="62"/>
      <c r="F38" s="62"/>
      <c r="G38" s="63">
        <v>632</v>
      </c>
      <c r="H38" s="63"/>
      <c r="I38" s="63"/>
      <c r="J38" s="63"/>
      <c r="K38" s="63"/>
      <c r="L38" s="63">
        <v>2640</v>
      </c>
      <c r="M38" s="63"/>
      <c r="N38" s="6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64" t="s">
        <v>67</v>
      </c>
      <c r="B39" s="65"/>
      <c r="C39" s="65"/>
      <c r="D39" s="65"/>
      <c r="E39" s="65"/>
      <c r="F39" s="65"/>
      <c r="G39" s="63">
        <v>1077</v>
      </c>
      <c r="H39" s="63"/>
      <c r="I39" s="63"/>
      <c r="J39" s="63"/>
      <c r="K39" s="63"/>
      <c r="L39" s="63">
        <v>13797</v>
      </c>
      <c r="M39" s="63"/>
      <c r="N39" s="6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4" t="s">
        <v>68</v>
      </c>
      <c r="B40" s="65"/>
      <c r="C40" s="65"/>
      <c r="D40" s="65"/>
      <c r="E40" s="65"/>
      <c r="F40" s="65"/>
      <c r="G40" s="63">
        <v>847</v>
      </c>
      <c r="H40" s="63"/>
      <c r="I40" s="63"/>
      <c r="J40" s="63"/>
      <c r="K40" s="63"/>
      <c r="L40" s="63">
        <v>8688</v>
      </c>
      <c r="M40" s="63"/>
      <c r="N40" s="6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4" t="s">
        <v>69</v>
      </c>
      <c r="B41" s="65"/>
      <c r="C41" s="65"/>
      <c r="D41" s="65"/>
      <c r="E41" s="65"/>
      <c r="F41" s="65"/>
      <c r="G41" s="63"/>
      <c r="H41" s="63"/>
      <c r="I41" s="63"/>
      <c r="J41" s="63"/>
      <c r="K41" s="63"/>
      <c r="L41" s="63"/>
      <c r="M41" s="63"/>
      <c r="N41" s="6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1" t="s">
        <v>70</v>
      </c>
      <c r="B42" s="62"/>
      <c r="C42" s="62"/>
      <c r="D42" s="62"/>
      <c r="E42" s="62"/>
      <c r="F42" s="62"/>
      <c r="G42" s="63">
        <v>14597</v>
      </c>
      <c r="H42" s="63"/>
      <c r="I42" s="63"/>
      <c r="J42" s="63"/>
      <c r="K42" s="63"/>
      <c r="L42" s="63">
        <v>84543</v>
      </c>
      <c r="M42" s="63"/>
      <c r="N42" s="6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1" t="s">
        <v>71</v>
      </c>
      <c r="B43" s="62"/>
      <c r="C43" s="62"/>
      <c r="D43" s="62"/>
      <c r="E43" s="62"/>
      <c r="F43" s="62"/>
      <c r="G43" s="63">
        <v>14597</v>
      </c>
      <c r="H43" s="63"/>
      <c r="I43" s="63"/>
      <c r="J43" s="63"/>
      <c r="K43" s="63"/>
      <c r="L43" s="63">
        <v>84543</v>
      </c>
      <c r="M43" s="63"/>
      <c r="N43" s="6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1" t="s">
        <v>72</v>
      </c>
      <c r="B44" s="62"/>
      <c r="C44" s="62"/>
      <c r="D44" s="62"/>
      <c r="E44" s="62"/>
      <c r="F44" s="62"/>
      <c r="G44" s="63">
        <v>2627</v>
      </c>
      <c r="H44" s="63"/>
      <c r="I44" s="63"/>
      <c r="J44" s="63"/>
      <c r="K44" s="63"/>
      <c r="L44" s="63">
        <v>15218</v>
      </c>
      <c r="M44" s="63"/>
      <c r="N44" s="6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4" t="s">
        <v>73</v>
      </c>
      <c r="B45" s="65"/>
      <c r="C45" s="65"/>
      <c r="D45" s="65"/>
      <c r="E45" s="65"/>
      <c r="F45" s="65"/>
      <c r="G45" s="63">
        <v>17224</v>
      </c>
      <c r="H45" s="63"/>
      <c r="I45" s="63"/>
      <c r="J45" s="63"/>
      <c r="K45" s="63"/>
      <c r="L45" s="63">
        <v>99761</v>
      </c>
      <c r="M45" s="63"/>
      <c r="N45" s="6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25"/>
      <c r="B46"/>
      <c r="C46"/>
      <c r="D46"/>
      <c r="E46"/>
      <c r="F46"/>
      <c r="G46" s="36"/>
      <c r="H46" s="36"/>
      <c r="I46" s="36"/>
      <c r="J46" s="36"/>
      <c r="K46" s="36"/>
      <c r="L46" s="36"/>
      <c r="M46" s="36"/>
      <c r="N46" s="3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5:43" ht="12.7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23" t="s">
        <v>78</v>
      </c>
      <c r="D48" s="14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24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2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5:43" ht="12.7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5:43" ht="12.7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5:43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5:43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5:43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19" ht="12.75">
      <c r="O451"/>
      <c r="P451"/>
      <c r="Q451"/>
      <c r="R451"/>
      <c r="S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7" ht="12.75">
      <c r="O472"/>
      <c r="P472"/>
      <c r="Q472"/>
    </row>
    <row r="473" spans="15:17" ht="12.75">
      <c r="O473"/>
      <c r="P473"/>
      <c r="Q473"/>
    </row>
    <row r="474" spans="15:17" ht="12.75">
      <c r="O474"/>
      <c r="P474"/>
      <c r="Q474"/>
    </row>
    <row r="475" spans="15:17" ht="12.75">
      <c r="O475"/>
      <c r="P475"/>
      <c r="Q475"/>
    </row>
  </sheetData>
  <sheetProtection/>
  <mergeCells count="35">
    <mergeCell ref="A42:F42"/>
    <mergeCell ref="A43:F43"/>
    <mergeCell ref="A44:F44"/>
    <mergeCell ref="A45:F45"/>
    <mergeCell ref="A38:F38"/>
    <mergeCell ref="A39:F39"/>
    <mergeCell ref="A40:F40"/>
    <mergeCell ref="A41:F41"/>
    <mergeCell ref="A34:F34"/>
    <mergeCell ref="A35:F35"/>
    <mergeCell ref="A36:F36"/>
    <mergeCell ref="A37:F37"/>
    <mergeCell ref="A31:F31"/>
    <mergeCell ref="A32:F32"/>
    <mergeCell ref="A33:F33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Брицева Наталья Александровна</cp:lastModifiedBy>
  <cp:lastPrinted>2011-04-07T09:55:34Z</cp:lastPrinted>
  <dcterms:created xsi:type="dcterms:W3CDTF">2003-01-28T12:33:10Z</dcterms:created>
  <dcterms:modified xsi:type="dcterms:W3CDTF">2011-04-07T10:01:40Z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