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44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4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44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3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5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4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44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4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44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<sst xmlns="http://schemas.openxmlformats.org/spreadsheetml/2006/main" count="194" uniqueCount="148">
  <si>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</si>
  <si>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</si>
  <si>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</si>
  <si>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</si>
  <si>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</si>
  <si>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</si>
  <si>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</si>
  <si>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</si>
  <si>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</si>
  <si>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</si>
  <si>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</si>
  <si>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</si>
  <si>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</si>
  <si>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</si>
  <si>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</si>
  <si>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</si>
  <si>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</si>
  <si>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</si>
  <si>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</si>
  <si>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</si>
  <si>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</si>
  <si>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</si>
  <si>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</si>
  <si>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</si>
  <si>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</si>
  <si>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</si>
  <si>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</si>
  <si>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</si>
  <si>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</si>
  <si>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Составил:______________ ()</t>
  </si>
  <si>
    <t xml:space="preserve">                           Раздел 1. ул. Центральная</t>
  </si>
  <si>
    <t>ТЕР01-01-115-05
Планировка орошаемых площадей автогрейдерами: средними с перемещением грунта до 20 м
1000 м3 грунта
______________
Территориальная поправка к базе 2001г МАТ=1,05, МАТ х 1,05
------------------------
НР 95%*0.85 от ФОТ; (174)
СП 50%*0.8 от ФОТ; (86)</t>
  </si>
  <si>
    <t>4429,85
----------
302,72</t>
  </si>
  <si>
    <t>177
----------
12</t>
  </si>
  <si>
    <t>13,16
----------
4,46</t>
  </si>
  <si>
    <t>4,26
----------
13,16</t>
  </si>
  <si>
    <t>779
----------
183</t>
  </si>
  <si>
    <t>ТЕР01-01-115-06
Планировка орошаемых площадей автогрейдерами: средними, добавлять на каждые последующие 10 м
1000 м3 грунта
______________
Территориальная поправка к базе 2001г МАТ=1,05
КОЭФ. К ПОЗИЦИИ:
ОЗП=3; ЭМ=3; ЗПМ=3; МАТ=3 к расх.; ТЗ=3; ТЗМ=3, МАТ х 1,05
------------------------
НР 95%*0.85 от ФОТ; (74)
СП 50%*0.8 от ФОТ; (37)</t>
  </si>
  <si>
    <t>2218,08
----------
151,59</t>
  </si>
  <si>
    <t>89
----------
6</t>
  </si>
  <si>
    <t>390
----------
92</t>
  </si>
  <si>
    <t>ТЕР27-08-001-11
Укрепление обочин щебнем смесью толщиной 10 см
1000 м2 покрытия полосы и обочин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(5176)
СП 95%*0,8 от ФОТ; (3259)</t>
  </si>
  <si>
    <t>393,47
----------
101,64</t>
  </si>
  <si>
    <t>3310,93
----------
314,7</t>
  </si>
  <si>
    <t>157
----------
41</t>
  </si>
  <si>
    <t>1324
----------
126</t>
  </si>
  <si>
    <t>13,16
----------
1,942</t>
  </si>
  <si>
    <t>3,988
----------
13,16</t>
  </si>
  <si>
    <t>2382
----------
79</t>
  </si>
  <si>
    <t>5531
----------
1906</t>
  </si>
  <si>
    <t>СЦМ-408-0011
Щебень из природного камня для строительных работ марка 1000, фракция 20-40 мм
м3
______________
Территориальная поправка к базе 2001г МАТ=1,05, МАТ х 1,05</t>
  </si>
  <si>
    <t xml:space="preserve">
----------
227,81</t>
  </si>
  <si>
    <t xml:space="preserve">
----------
11482</t>
  </si>
  <si>
    <t xml:space="preserve">
----------
3,654</t>
  </si>
  <si>
    <t xml:space="preserve">
----------
41954</t>
  </si>
  <si>
    <t>ТЕР27-06-026-01
Розлив вяжущих материалов
1 т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(119)
СП 95%*0,8 от ФОТ; (75)</t>
  </si>
  <si>
    <t xml:space="preserve">
----------
2810,25</t>
  </si>
  <si>
    <t>49,48
----------
6,83</t>
  </si>
  <si>
    <t xml:space="preserve">
----------
2697</t>
  </si>
  <si>
    <t>48
----------
7</t>
  </si>
  <si>
    <t>13,16
----------
4,767</t>
  </si>
  <si>
    <t>4,319
----------
13,16</t>
  </si>
  <si>
    <t xml:space="preserve">
----------
12861</t>
  </si>
  <si>
    <t>218
----------
99</t>
  </si>
  <si>
    <t>ТЕРр68-10-01
Устройство выравнивающего слоя из асфальтобетонной смеси: с применением укладчиков асфальтобетона
100 т смеси
______________
Территориальная поправка к базе 2001г МАТ=1,05
КОЭФ. К ПОЗИЦИИ:
1.4 При выполнении работ по ремонту дорожных оснований и покрытий в условиях непрекращающегося движения транспорта ОЗП=1,2; ЭМ=1,2 к расх.; ЗПМ=1,2; ТЗ=1,2; ТЗМ=1,2, МАТ х 1,05
------------------------
НР 104%*0,85 от ФОТ; (4724)
СП 60%*0,8 от ФОТ; (2565)</t>
  </si>
  <si>
    <t>292,58
----------
28446,74</t>
  </si>
  <si>
    <t>3578,46
----------
373,67</t>
  </si>
  <si>
    <t>155
----------
15076</t>
  </si>
  <si>
    <t>1897
----------
198</t>
  </si>
  <si>
    <t>13,16
----------
6,893</t>
  </si>
  <si>
    <t>3,707
----------
13,16</t>
  </si>
  <si>
    <t>2347
----------
103924</t>
  </si>
  <si>
    <t>7422
----------
2997</t>
  </si>
  <si>
    <t>ТЕР27-06-020-01
Устройство покрытия толщиной 4 см из горячих асфальтобетонных смесей плотных мелкозернистых типа А марки 2
1000 м2 покрытия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(13301)
СП 95%*0,8 от ФОТ; (8375)</t>
  </si>
  <si>
    <t>368,14
----------
32205,37</t>
  </si>
  <si>
    <t>2305,15
----------
238,66</t>
  </si>
  <si>
    <t>442
----------
38646</t>
  </si>
  <si>
    <t>2766
----------
286</t>
  </si>
  <si>
    <t>13,16
----------
6,443</t>
  </si>
  <si>
    <t>3,685
----------
13,16</t>
  </si>
  <si>
    <t>6686
----------
248999</t>
  </si>
  <si>
    <t>10758
----------
4334</t>
  </si>
  <si>
    <t>ТЕР27-06-021-01
При изменении толщины покрытия на 0,5 см добавлять или исключать: к норме 27-06-020-1
1000 м2 покрытия
______________
Территориальная поправка к базе 2001г МАТ=1,05
КОЭФ. К ПОЗИЦИИ:
ОЗП=6; ЭМ=6; ЗПМ=6; МАТ=6 к расх.; ТЗ=6; ТЗМ=6;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(113)
СП 95%*0,8 от ФОТ; (71)</t>
  </si>
  <si>
    <t>5,18
----------
24084,12</t>
  </si>
  <si>
    <t>6
----------
28901</t>
  </si>
  <si>
    <t>13,16
----------
6,455</t>
  </si>
  <si>
    <t>1,935
----------
13,16</t>
  </si>
  <si>
    <t>94
----------
186555</t>
  </si>
  <si>
    <t xml:space="preserve">                           Раздел 2. ул. Горького</t>
  </si>
  <si>
    <t>ТЕР01-01-115-05
Планировка орошаемых площадей автогрейдерами: средними с перемещением грунта до 20 м
1000 м3 грунта
______________
Территориальная поправка к базе 2001г МАТ=1,05, МАТ х 1,05
------------------------
НР 95%*0.85 от ФОТ; (348)
СП 50%*0.8 от ФОТ; (172)</t>
  </si>
  <si>
    <t>355
----------
24</t>
  </si>
  <si>
    <t>1558
----------
367</t>
  </si>
  <si>
    <t>ТЕР01-01-115-06
Планировка орошаемых площадей автогрейдерами: средними, добавлять на каждые последующие 10 м
1000 м3 грунта
______________
Территориальная поправка к базе 2001г МАТ=1,05
КОЭФ. К ПОЗИЦИИ:
ОЗП=3; ЭМ=3; ЗПМ=3; МАТ=3 к расх.; ТЗ=3; ТЗМ=3, МАТ х 1,05
------------------------
НР 95%*0.85 от ФОТ; (149)
СП 50%*0.8 от ФОТ; (74)</t>
  </si>
  <si>
    <t>780
----------
184</t>
  </si>
  <si>
    <t>ТЕР27-08-001-11
Укрепление обочин щебнем смесью толщиной 10 см
1000 м2 покрытия полосы и обочин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(10348)
СП 95%*0,8 от ФОТ; (6515)</t>
  </si>
  <si>
    <t>315
----------
81</t>
  </si>
  <si>
    <t>2649
----------
252</t>
  </si>
  <si>
    <t>4763
----------
159</t>
  </si>
  <si>
    <t>11060
----------
3810</t>
  </si>
  <si>
    <t>100,8
(я*126)</t>
  </si>
  <si>
    <t xml:space="preserve">
----------
22963</t>
  </si>
  <si>
    <t xml:space="preserve">
----------
83908</t>
  </si>
  <si>
    <t>ТЕР27-06-026-01
Розлив вяжущих материалов
1 т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(260)
СП 95%*0,8 от ФОТ; (163)</t>
  </si>
  <si>
    <t xml:space="preserve">
----------
5845</t>
  </si>
  <si>
    <t>103
----------
14</t>
  </si>
  <si>
    <t xml:space="preserve">
----------
27865</t>
  </si>
  <si>
    <t>472
----------
215</t>
  </si>
  <si>
    <t>ТЕРр68-10-01
Устройство выравнивающего слоя из асфальтобетонной смеси: с применением укладчиков асфальтобетона
100 т смеси
______________
Территориальная поправка к базе 2001г МАТ=1,05
КОЭФ. К ПОЗИЦИИ:
1.4 При выполнении работ по ремонту дорожных оснований и покрытий в условиях непрекращающегося движения транспорта ОЗП=1,2; ЭМ=1,2 к расх.; ЗПМ=1,2; ТЗ=1,2; ТЗМ=1,2, МАТ х 1,05
------------------------
НР 104%*0,85 от ФОТ; (10250)
СП 60%*0,8 от ФОТ; (5566)</t>
  </si>
  <si>
    <t>336
----------
32714</t>
  </si>
  <si>
    <t>4115
----------
430</t>
  </si>
  <si>
    <t>5092
----------
225496</t>
  </si>
  <si>
    <t>16103
----------
6503</t>
  </si>
  <si>
    <t>ТЕР27-06-020-01
Устройство покрытия толщиной 4 см из горячих асфальтобетонных смесей плотных мелкозернистых типа А марки 2
1000 м2 покрытия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(28818)
СП 95%*0,8 от ФОТ; (18146)</t>
  </si>
  <si>
    <t>957
----------
83735</t>
  </si>
  <si>
    <t>5993
----------
621</t>
  </si>
  <si>
    <t>14485
----------
539498</t>
  </si>
  <si>
    <t>23311
----------
9391</t>
  </si>
  <si>
    <t>ТЕР27-06-021-01
При изменении толщины покрытия на 0,5 см добавлять или исключать: к норме 27-06-020-1
1000 м2 покрытия
______________
Территориальная поправка к базе 2001г МАТ=1,05
КОЭФ. К ПОЗИЦИИ:
ОЗП=6; ЭМ=6; ЗПМ=6; МАТ=6 к расх.; ТЗ=6; ТЗМ=6;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от ФОТ; (246)
СП 95%*0,8 от ФОТ; (155)</t>
  </si>
  <si>
    <t>13
----------
62619</t>
  </si>
  <si>
    <t>204
----------
404204</t>
  </si>
  <si>
    <t>Итого прямые затраты по смете</t>
  </si>
  <si>
    <t>2387,00
----------
304800,00</t>
  </si>
  <si>
    <t>19706,00
----------
1988,00</t>
  </si>
  <si>
    <t>31435,00
----------
1875502,00</t>
  </si>
  <si>
    <t>74483,00
----------
26157,00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</si>
  <si>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</si>
  <si>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</si>
  <si>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1-2, 9-10, 3-5, 7-8, 11-13, 15-16, 6, 14)</t>
  </si>
  <si>
    <t>298,20
----------
298,20</t>
  </si>
  <si>
    <t>3923,55
----------
3923,55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</si>
  <si>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</si>
  <si>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</si>
  <si>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</si>
  <si>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</si>
  <si>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</si>
  <si>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</si>
  <si>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</si>
  <si>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Земляные работы, выполняемые механизированным способом</t>
  </si>
  <si>
    <t xml:space="preserve">    Автомобильные дороги</t>
  </si>
  <si>
    <t xml:space="preserve">    Благоустройство (ремонтно-строительные)</t>
  </si>
  <si>
    <t xml:space="preserve">    Итого</t>
  </si>
  <si>
    <t xml:space="preserve">    НДС 18%</t>
  </si>
  <si>
    <t xml:space="preserve">    ВСЕГО по смете</t>
  </si>
  <si>
    <t>" _____ " ________________ 2011 г.</t>
  </si>
  <si>
    <t>"____" ______________2011 г.</t>
  </si>
  <si>
    <t>Составлен в базисных и текущих ценах по состоянию на 1 квартал 2011 г.</t>
  </si>
  <si>
    <t>руб.</t>
  </si>
  <si>
    <t>на Капитальный ремонт асфальтобетонного покрытия ул. Центральная и ул. Горького г. Заринска Алтайского края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</si>
</sst>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6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53">
      <alignment horizontal="right" vertical="top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2" fillId="0" borderId="1" xfId="53" applyBorder="1">
      <alignment horizontal="righ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90"/>
  <sheetViews>
    <sheetView showGridLines="0" tabSelected="1" zoomScale="75" zoomScaleNormal="75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143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144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48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60" t="s">
        <v>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6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48" t="s">
        <v>147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62" t="s">
        <v>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64">
        <f>2489114</f>
        <v>2489114</v>
      </c>
      <c r="L17" s="64"/>
      <c r="M17" s="20" t="s">
        <v>146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66">
        <v>308.14</v>
      </c>
      <c r="L18" s="66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65">
        <f>66231/1000</f>
        <v>66.231</v>
      </c>
      <c r="L19" s="65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145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7" t="s">
        <v>4</v>
      </c>
      <c r="B22" s="57" t="s">
        <v>13</v>
      </c>
      <c r="C22" s="57" t="s">
        <v>16</v>
      </c>
      <c r="D22" s="54" t="s">
        <v>14</v>
      </c>
      <c r="E22" s="55"/>
      <c r="F22" s="56"/>
      <c r="G22" s="54" t="s">
        <v>15</v>
      </c>
      <c r="H22" s="55"/>
      <c r="I22" s="56"/>
      <c r="J22" s="67" t="s">
        <v>5</v>
      </c>
      <c r="K22" s="68"/>
      <c r="L22" s="52" t="s">
        <v>22</v>
      </c>
      <c r="M22" s="52"/>
      <c r="N22" s="52"/>
      <c r="O22" s="6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58"/>
      <c r="B23" s="58"/>
      <c r="C23" s="58"/>
      <c r="D23" s="50" t="s">
        <v>12</v>
      </c>
      <c r="E23" s="26" t="s">
        <v>20</v>
      </c>
      <c r="F23" s="26" t="s">
        <v>17</v>
      </c>
      <c r="G23" s="50" t="s">
        <v>12</v>
      </c>
      <c r="H23" s="26" t="s">
        <v>20</v>
      </c>
      <c r="I23" s="26" t="s">
        <v>17</v>
      </c>
      <c r="J23" s="26" t="s">
        <v>20</v>
      </c>
      <c r="K23" s="26" t="s">
        <v>17</v>
      </c>
      <c r="L23" s="52" t="s">
        <v>12</v>
      </c>
      <c r="M23" s="26" t="s">
        <v>20</v>
      </c>
      <c r="N23" s="26" t="s">
        <v>17</v>
      </c>
      <c r="O23" s="6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59"/>
      <c r="B24" s="59"/>
      <c r="C24" s="59"/>
      <c r="D24" s="51"/>
      <c r="E24" s="17" t="s">
        <v>19</v>
      </c>
      <c r="F24" s="26" t="s">
        <v>18</v>
      </c>
      <c r="G24" s="51"/>
      <c r="H24" s="17" t="s">
        <v>19</v>
      </c>
      <c r="I24" s="26" t="s">
        <v>18</v>
      </c>
      <c r="J24" s="17" t="s">
        <v>19</v>
      </c>
      <c r="K24" s="26" t="s">
        <v>18</v>
      </c>
      <c r="L24" s="53"/>
      <c r="M24" s="17" t="s">
        <v>19</v>
      </c>
      <c r="N24" s="26" t="s">
        <v>18</v>
      </c>
      <c r="O24" s="6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7">
        <v>1</v>
      </c>
      <c r="B25" s="27">
        <v>2</v>
      </c>
      <c r="C25" s="27">
        <v>3</v>
      </c>
      <c r="D25" s="27">
        <v>4</v>
      </c>
      <c r="E25" s="27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  <c r="N25" s="27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46" t="s">
        <v>30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0">
      <c r="A27" s="37">
        <v>1</v>
      </c>
      <c r="B27" s="38" t="s">
        <v>31</v>
      </c>
      <c r="C27" s="39">
        <v>0.04</v>
      </c>
      <c r="D27" s="40">
        <v>4483.49</v>
      </c>
      <c r="E27" s="40">
        <v>53.64</v>
      </c>
      <c r="F27" s="40" t="s">
        <v>32</v>
      </c>
      <c r="G27" s="40">
        <v>179</v>
      </c>
      <c r="H27" s="40">
        <v>2</v>
      </c>
      <c r="I27" s="40" t="s">
        <v>33</v>
      </c>
      <c r="J27" s="37" t="s">
        <v>34</v>
      </c>
      <c r="K27" s="39" t="s">
        <v>35</v>
      </c>
      <c r="L27" s="40">
        <v>811</v>
      </c>
      <c r="M27" s="40">
        <v>32</v>
      </c>
      <c r="N27" s="40" t="s">
        <v>36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68">
      <c r="A28" s="37">
        <v>2</v>
      </c>
      <c r="B28" s="38" t="s">
        <v>37</v>
      </c>
      <c r="C28" s="39">
        <v>0.04</v>
      </c>
      <c r="D28" s="40">
        <v>2218.08</v>
      </c>
      <c r="E28" s="40"/>
      <c r="F28" s="40" t="s">
        <v>38</v>
      </c>
      <c r="G28" s="40">
        <v>89</v>
      </c>
      <c r="H28" s="40"/>
      <c r="I28" s="40" t="s">
        <v>39</v>
      </c>
      <c r="J28" s="37" t="s">
        <v>34</v>
      </c>
      <c r="K28" s="39" t="s">
        <v>35</v>
      </c>
      <c r="L28" s="40">
        <v>390</v>
      </c>
      <c r="M28" s="40"/>
      <c r="N28" s="40" t="s">
        <v>40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80">
      <c r="A29" s="37">
        <v>3</v>
      </c>
      <c r="B29" s="38" t="s">
        <v>41</v>
      </c>
      <c r="C29" s="39">
        <v>0.4</v>
      </c>
      <c r="D29" s="40">
        <v>3806.04</v>
      </c>
      <c r="E29" s="40" t="s">
        <v>42</v>
      </c>
      <c r="F29" s="40" t="s">
        <v>43</v>
      </c>
      <c r="G29" s="40">
        <v>1522</v>
      </c>
      <c r="H29" s="40" t="s">
        <v>44</v>
      </c>
      <c r="I29" s="40" t="s">
        <v>45</v>
      </c>
      <c r="J29" s="37" t="s">
        <v>46</v>
      </c>
      <c r="K29" s="39" t="s">
        <v>47</v>
      </c>
      <c r="L29" s="40">
        <v>7992</v>
      </c>
      <c r="M29" s="40" t="s">
        <v>48</v>
      </c>
      <c r="N29" s="40" t="s">
        <v>49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84">
      <c r="A30" s="37">
        <v>4</v>
      </c>
      <c r="B30" s="38" t="s">
        <v>50</v>
      </c>
      <c r="C30" s="39">
        <v>50.4</v>
      </c>
      <c r="D30" s="40">
        <v>227.81</v>
      </c>
      <c r="E30" s="40" t="s">
        <v>51</v>
      </c>
      <c r="F30" s="40"/>
      <c r="G30" s="40">
        <v>11482</v>
      </c>
      <c r="H30" s="40" t="s">
        <v>52</v>
      </c>
      <c r="I30" s="40"/>
      <c r="J30" s="37" t="s">
        <v>53</v>
      </c>
      <c r="K30" s="39" t="s">
        <v>23</v>
      </c>
      <c r="L30" s="40">
        <v>41954</v>
      </c>
      <c r="M30" s="40" t="s">
        <v>54</v>
      </c>
      <c r="N30" s="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68">
      <c r="A31" s="37">
        <v>5</v>
      </c>
      <c r="B31" s="38" t="s">
        <v>55</v>
      </c>
      <c r="C31" s="39">
        <v>0.96</v>
      </c>
      <c r="D31" s="40">
        <v>2859.73</v>
      </c>
      <c r="E31" s="40" t="s">
        <v>56</v>
      </c>
      <c r="F31" s="40" t="s">
        <v>57</v>
      </c>
      <c r="G31" s="40">
        <v>2745</v>
      </c>
      <c r="H31" s="40" t="s">
        <v>58</v>
      </c>
      <c r="I31" s="40" t="s">
        <v>59</v>
      </c>
      <c r="J31" s="37" t="s">
        <v>60</v>
      </c>
      <c r="K31" s="39" t="s">
        <v>61</v>
      </c>
      <c r="L31" s="40">
        <v>13079</v>
      </c>
      <c r="M31" s="40" t="s">
        <v>62</v>
      </c>
      <c r="N31" s="40" t="s">
        <v>63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92">
      <c r="A32" s="37">
        <v>6</v>
      </c>
      <c r="B32" s="38" t="s">
        <v>64</v>
      </c>
      <c r="C32" s="39">
        <v>0.53</v>
      </c>
      <c r="D32" s="40">
        <v>32317.78</v>
      </c>
      <c r="E32" s="40" t="s">
        <v>65</v>
      </c>
      <c r="F32" s="40" t="s">
        <v>66</v>
      </c>
      <c r="G32" s="40">
        <v>17128</v>
      </c>
      <c r="H32" s="40" t="s">
        <v>67</v>
      </c>
      <c r="I32" s="40" t="s">
        <v>68</v>
      </c>
      <c r="J32" s="37" t="s">
        <v>69</v>
      </c>
      <c r="K32" s="39" t="s">
        <v>70</v>
      </c>
      <c r="L32" s="40">
        <v>113693</v>
      </c>
      <c r="M32" s="40" t="s">
        <v>71</v>
      </c>
      <c r="N32" s="40" t="s">
        <v>72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92">
      <c r="A33" s="37">
        <v>7</v>
      </c>
      <c r="B33" s="38" t="s">
        <v>73</v>
      </c>
      <c r="C33" s="39">
        <v>1.2</v>
      </c>
      <c r="D33" s="40">
        <v>34878.66</v>
      </c>
      <c r="E33" s="40" t="s">
        <v>74</v>
      </c>
      <c r="F33" s="40" t="s">
        <v>75</v>
      </c>
      <c r="G33" s="40">
        <v>41854</v>
      </c>
      <c r="H33" s="40" t="s">
        <v>76</v>
      </c>
      <c r="I33" s="40" t="s">
        <v>77</v>
      </c>
      <c r="J33" s="37" t="s">
        <v>78</v>
      </c>
      <c r="K33" s="39" t="s">
        <v>79</v>
      </c>
      <c r="L33" s="40">
        <v>266443</v>
      </c>
      <c r="M33" s="40" t="s">
        <v>80</v>
      </c>
      <c r="N33" s="40" t="s">
        <v>81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204">
      <c r="A34" s="37">
        <v>8</v>
      </c>
      <c r="B34" s="38" t="s">
        <v>82</v>
      </c>
      <c r="C34" s="39">
        <v>1.2</v>
      </c>
      <c r="D34" s="40">
        <v>24092.61</v>
      </c>
      <c r="E34" s="40" t="s">
        <v>83</v>
      </c>
      <c r="F34" s="40">
        <v>3.31</v>
      </c>
      <c r="G34" s="40">
        <v>28911</v>
      </c>
      <c r="H34" s="40" t="s">
        <v>84</v>
      </c>
      <c r="I34" s="40">
        <v>4</v>
      </c>
      <c r="J34" s="37" t="s">
        <v>85</v>
      </c>
      <c r="K34" s="39" t="s">
        <v>86</v>
      </c>
      <c r="L34" s="40">
        <v>186657</v>
      </c>
      <c r="M34" s="40" t="s">
        <v>87</v>
      </c>
      <c r="N34" s="40">
        <v>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21" customHeight="1">
      <c r="A35" s="46" t="s">
        <v>88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0">
      <c r="A36" s="37">
        <v>9</v>
      </c>
      <c r="B36" s="38" t="s">
        <v>89</v>
      </c>
      <c r="C36" s="39">
        <v>0.08</v>
      </c>
      <c r="D36" s="40">
        <v>4483.49</v>
      </c>
      <c r="E36" s="40">
        <v>53.64</v>
      </c>
      <c r="F36" s="40" t="s">
        <v>32</v>
      </c>
      <c r="G36" s="40">
        <v>359</v>
      </c>
      <c r="H36" s="40">
        <v>4</v>
      </c>
      <c r="I36" s="40" t="s">
        <v>90</v>
      </c>
      <c r="J36" s="37" t="s">
        <v>34</v>
      </c>
      <c r="K36" s="39" t="s">
        <v>35</v>
      </c>
      <c r="L36" s="40">
        <v>1622</v>
      </c>
      <c r="M36" s="40">
        <v>64</v>
      </c>
      <c r="N36" s="40" t="s">
        <v>91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68">
      <c r="A37" s="37">
        <v>10</v>
      </c>
      <c r="B37" s="38" t="s">
        <v>92</v>
      </c>
      <c r="C37" s="39">
        <v>0.08</v>
      </c>
      <c r="D37" s="40">
        <v>2218.08</v>
      </c>
      <c r="E37" s="40"/>
      <c r="F37" s="40" t="s">
        <v>38</v>
      </c>
      <c r="G37" s="40">
        <v>177</v>
      </c>
      <c r="H37" s="40"/>
      <c r="I37" s="40" t="s">
        <v>33</v>
      </c>
      <c r="J37" s="37" t="s">
        <v>34</v>
      </c>
      <c r="K37" s="39" t="s">
        <v>35</v>
      </c>
      <c r="L37" s="40">
        <v>780</v>
      </c>
      <c r="M37" s="40"/>
      <c r="N37" s="40" t="s">
        <v>93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80">
      <c r="A38" s="37">
        <v>11</v>
      </c>
      <c r="B38" s="38" t="s">
        <v>94</v>
      </c>
      <c r="C38" s="39">
        <v>0.8</v>
      </c>
      <c r="D38" s="40">
        <v>3806.04</v>
      </c>
      <c r="E38" s="40" t="s">
        <v>42</v>
      </c>
      <c r="F38" s="40" t="s">
        <v>43</v>
      </c>
      <c r="G38" s="40">
        <v>3045</v>
      </c>
      <c r="H38" s="40" t="s">
        <v>95</v>
      </c>
      <c r="I38" s="40" t="s">
        <v>96</v>
      </c>
      <c r="J38" s="37" t="s">
        <v>46</v>
      </c>
      <c r="K38" s="39" t="s">
        <v>47</v>
      </c>
      <c r="L38" s="40">
        <v>15982</v>
      </c>
      <c r="M38" s="40" t="s">
        <v>97</v>
      </c>
      <c r="N38" s="40" t="s">
        <v>98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84">
      <c r="A39" s="37">
        <v>12</v>
      </c>
      <c r="B39" s="38" t="s">
        <v>50</v>
      </c>
      <c r="C39" s="39" t="s">
        <v>99</v>
      </c>
      <c r="D39" s="40">
        <v>227.81</v>
      </c>
      <c r="E39" s="40" t="s">
        <v>51</v>
      </c>
      <c r="F39" s="40"/>
      <c r="G39" s="40">
        <v>22963</v>
      </c>
      <c r="H39" s="40" t="s">
        <v>100</v>
      </c>
      <c r="I39" s="40"/>
      <c r="J39" s="37" t="s">
        <v>53</v>
      </c>
      <c r="K39" s="39" t="s">
        <v>23</v>
      </c>
      <c r="L39" s="40">
        <v>83908</v>
      </c>
      <c r="M39" s="40" t="s">
        <v>101</v>
      </c>
      <c r="N39" s="40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68">
      <c r="A40" s="37">
        <v>13</v>
      </c>
      <c r="B40" s="38" t="s">
        <v>102</v>
      </c>
      <c r="C40" s="39">
        <v>2.08</v>
      </c>
      <c r="D40" s="40">
        <v>2859.73</v>
      </c>
      <c r="E40" s="40" t="s">
        <v>56</v>
      </c>
      <c r="F40" s="40" t="s">
        <v>57</v>
      </c>
      <c r="G40" s="40">
        <v>5948</v>
      </c>
      <c r="H40" s="40" t="s">
        <v>103</v>
      </c>
      <c r="I40" s="40" t="s">
        <v>104</v>
      </c>
      <c r="J40" s="37" t="s">
        <v>60</v>
      </c>
      <c r="K40" s="39" t="s">
        <v>61</v>
      </c>
      <c r="L40" s="40">
        <v>28337</v>
      </c>
      <c r="M40" s="40" t="s">
        <v>105</v>
      </c>
      <c r="N40" s="40" t="s">
        <v>106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92">
      <c r="A41" s="37">
        <v>14</v>
      </c>
      <c r="B41" s="38" t="s">
        <v>107</v>
      </c>
      <c r="C41" s="39">
        <v>1.15</v>
      </c>
      <c r="D41" s="40">
        <v>32317.78</v>
      </c>
      <c r="E41" s="40" t="s">
        <v>65</v>
      </c>
      <c r="F41" s="40" t="s">
        <v>66</v>
      </c>
      <c r="G41" s="40">
        <v>37165</v>
      </c>
      <c r="H41" s="40" t="s">
        <v>108</v>
      </c>
      <c r="I41" s="40" t="s">
        <v>109</v>
      </c>
      <c r="J41" s="37" t="s">
        <v>69</v>
      </c>
      <c r="K41" s="39" t="s">
        <v>70</v>
      </c>
      <c r="L41" s="40">
        <v>246691</v>
      </c>
      <c r="M41" s="40" t="s">
        <v>110</v>
      </c>
      <c r="N41" s="40" t="s">
        <v>111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92">
      <c r="A42" s="37">
        <v>15</v>
      </c>
      <c r="B42" s="38" t="s">
        <v>112</v>
      </c>
      <c r="C42" s="39">
        <v>2.6</v>
      </c>
      <c r="D42" s="40">
        <v>34878.66</v>
      </c>
      <c r="E42" s="40" t="s">
        <v>74</v>
      </c>
      <c r="F42" s="40" t="s">
        <v>75</v>
      </c>
      <c r="G42" s="40">
        <v>90685</v>
      </c>
      <c r="H42" s="40" t="s">
        <v>113</v>
      </c>
      <c r="I42" s="40" t="s">
        <v>114</v>
      </c>
      <c r="J42" s="37" t="s">
        <v>78</v>
      </c>
      <c r="K42" s="39" t="s">
        <v>79</v>
      </c>
      <c r="L42" s="40">
        <v>577294</v>
      </c>
      <c r="M42" s="40" t="s">
        <v>115</v>
      </c>
      <c r="N42" s="40" t="s">
        <v>116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204">
      <c r="A43" s="37">
        <v>16</v>
      </c>
      <c r="B43" s="38" t="s">
        <v>117</v>
      </c>
      <c r="C43" s="39">
        <v>2.6</v>
      </c>
      <c r="D43" s="40">
        <v>24092.61</v>
      </c>
      <c r="E43" s="40" t="s">
        <v>83</v>
      </c>
      <c r="F43" s="40">
        <v>3.31</v>
      </c>
      <c r="G43" s="40">
        <v>62641</v>
      </c>
      <c r="H43" s="40" t="s">
        <v>118</v>
      </c>
      <c r="I43" s="40">
        <v>9</v>
      </c>
      <c r="J43" s="37" t="s">
        <v>85</v>
      </c>
      <c r="K43" s="39" t="s">
        <v>86</v>
      </c>
      <c r="L43" s="40">
        <v>404425</v>
      </c>
      <c r="M43" s="40" t="s">
        <v>119</v>
      </c>
      <c r="N43" s="40">
        <v>17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38.25">
      <c r="A44" s="42" t="s">
        <v>120</v>
      </c>
      <c r="B44" s="43"/>
      <c r="C44" s="43"/>
      <c r="D44" s="43"/>
      <c r="E44" s="43"/>
      <c r="F44" s="43"/>
      <c r="G44" s="41">
        <v>326893</v>
      </c>
      <c r="H44" s="41" t="s">
        <v>121</v>
      </c>
      <c r="I44" s="41" t="s">
        <v>122</v>
      </c>
      <c r="J44" s="41"/>
      <c r="K44" s="41"/>
      <c r="L44" s="41">
        <v>1981420</v>
      </c>
      <c r="M44" s="41" t="s">
        <v>123</v>
      </c>
      <c r="N44" s="41" t="s">
        <v>124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42" t="s">
        <v>125</v>
      </c>
      <c r="B45" s="43"/>
      <c r="C45" s="43"/>
      <c r="D45" s="43"/>
      <c r="E45" s="43"/>
      <c r="F45" s="43"/>
      <c r="G45" s="41">
        <v>327550</v>
      </c>
      <c r="H45" s="41"/>
      <c r="I45" s="41"/>
      <c r="J45" s="41"/>
      <c r="K45" s="41"/>
      <c r="L45" s="41">
        <v>1990059</v>
      </c>
      <c r="M45" s="41"/>
      <c r="N45" s="41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42" t="s">
        <v>126</v>
      </c>
      <c r="B46" s="43"/>
      <c r="C46" s="43"/>
      <c r="D46" s="43"/>
      <c r="E46" s="43"/>
      <c r="F46" s="43"/>
      <c r="G46" s="41"/>
      <c r="H46" s="41"/>
      <c r="I46" s="41"/>
      <c r="J46" s="41"/>
      <c r="K46" s="41"/>
      <c r="L46" s="41"/>
      <c r="M46" s="41"/>
      <c r="N46" s="41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38.25">
      <c r="A47" s="42" t="s">
        <v>127</v>
      </c>
      <c r="B47" s="43"/>
      <c r="C47" s="43"/>
      <c r="D47" s="43"/>
      <c r="E47" s="43"/>
      <c r="F47" s="43"/>
      <c r="G47" s="41">
        <v>657</v>
      </c>
      <c r="H47" s="41">
        <v>358.05</v>
      </c>
      <c r="I47" s="41" t="s">
        <v>128</v>
      </c>
      <c r="J47" s="41"/>
      <c r="K47" s="41"/>
      <c r="L47" s="41">
        <v>8639</v>
      </c>
      <c r="M47" s="41">
        <v>4715.25</v>
      </c>
      <c r="N47" s="41" t="s">
        <v>129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42" t="s">
        <v>130</v>
      </c>
      <c r="B48" s="43"/>
      <c r="C48" s="43"/>
      <c r="D48" s="43"/>
      <c r="E48" s="43"/>
      <c r="F48" s="43"/>
      <c r="G48" s="41"/>
      <c r="H48" s="41"/>
      <c r="I48" s="41"/>
      <c r="J48" s="41"/>
      <c r="K48" s="41"/>
      <c r="L48" s="41"/>
      <c r="M48" s="41"/>
      <c r="N48" s="41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42" t="s">
        <v>131</v>
      </c>
      <c r="B49" s="43"/>
      <c r="C49" s="43"/>
      <c r="D49" s="43"/>
      <c r="E49" s="43"/>
      <c r="F49" s="43"/>
      <c r="G49" s="41">
        <v>5032</v>
      </c>
      <c r="H49" s="41"/>
      <c r="I49" s="41"/>
      <c r="J49" s="41"/>
      <c r="K49" s="41"/>
      <c r="L49" s="41">
        <v>66231</v>
      </c>
      <c r="M49" s="41"/>
      <c r="N49" s="41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42" t="s">
        <v>132</v>
      </c>
      <c r="B50" s="43"/>
      <c r="C50" s="43"/>
      <c r="D50" s="43"/>
      <c r="E50" s="43"/>
      <c r="F50" s="43"/>
      <c r="G50" s="41">
        <v>304800</v>
      </c>
      <c r="H50" s="41"/>
      <c r="I50" s="41"/>
      <c r="J50" s="41"/>
      <c r="K50" s="41"/>
      <c r="L50" s="41">
        <v>1875502</v>
      </c>
      <c r="M50" s="41"/>
      <c r="N50" s="41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42" t="s">
        <v>133</v>
      </c>
      <c r="B51" s="43"/>
      <c r="C51" s="43"/>
      <c r="D51" s="43"/>
      <c r="E51" s="43"/>
      <c r="F51" s="43"/>
      <c r="G51" s="41">
        <v>20004</v>
      </c>
      <c r="H51" s="41"/>
      <c r="I51" s="41"/>
      <c r="J51" s="41"/>
      <c r="K51" s="41"/>
      <c r="L51" s="41">
        <v>78407</v>
      </c>
      <c r="M51" s="41"/>
      <c r="N51" s="4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44" t="s">
        <v>134</v>
      </c>
      <c r="B52" s="45"/>
      <c r="C52" s="45"/>
      <c r="D52" s="45"/>
      <c r="E52" s="45"/>
      <c r="F52" s="45"/>
      <c r="G52" s="41">
        <v>5641</v>
      </c>
      <c r="H52" s="41"/>
      <c r="I52" s="41"/>
      <c r="J52" s="41"/>
      <c r="K52" s="41"/>
      <c r="L52" s="41">
        <v>74100</v>
      </c>
      <c r="M52" s="41"/>
      <c r="N52" s="41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44" t="s">
        <v>135</v>
      </c>
      <c r="B53" s="45"/>
      <c r="C53" s="45"/>
      <c r="D53" s="45"/>
      <c r="E53" s="45"/>
      <c r="F53" s="45"/>
      <c r="G53" s="41">
        <v>4145</v>
      </c>
      <c r="H53" s="41"/>
      <c r="I53" s="41"/>
      <c r="J53" s="41"/>
      <c r="K53" s="41"/>
      <c r="L53" s="41">
        <v>45260</v>
      </c>
      <c r="M53" s="41"/>
      <c r="N53" s="41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44" t="s">
        <v>136</v>
      </c>
      <c r="B54" s="45"/>
      <c r="C54" s="45"/>
      <c r="D54" s="45"/>
      <c r="E54" s="45"/>
      <c r="F54" s="45"/>
      <c r="G54" s="41"/>
      <c r="H54" s="41"/>
      <c r="I54" s="41"/>
      <c r="J54" s="41"/>
      <c r="K54" s="41"/>
      <c r="L54" s="41"/>
      <c r="M54" s="41"/>
      <c r="N54" s="41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42" t="s">
        <v>137</v>
      </c>
      <c r="B55" s="43"/>
      <c r="C55" s="43"/>
      <c r="D55" s="43"/>
      <c r="E55" s="43"/>
      <c r="F55" s="43"/>
      <c r="G55" s="41">
        <v>914</v>
      </c>
      <c r="H55" s="41"/>
      <c r="I55" s="41"/>
      <c r="J55" s="41"/>
      <c r="K55" s="41"/>
      <c r="L55" s="41">
        <v>4718</v>
      </c>
      <c r="M55" s="41"/>
      <c r="N55" s="41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42" t="s">
        <v>138</v>
      </c>
      <c r="B56" s="43"/>
      <c r="C56" s="43"/>
      <c r="D56" s="43"/>
      <c r="E56" s="43"/>
      <c r="F56" s="43"/>
      <c r="G56" s="41">
        <v>280205</v>
      </c>
      <c r="H56" s="41"/>
      <c r="I56" s="41"/>
      <c r="J56" s="41"/>
      <c r="K56" s="41"/>
      <c r="L56" s="41">
        <v>1721212</v>
      </c>
      <c r="M56" s="41"/>
      <c r="N56" s="41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42" t="s">
        <v>139</v>
      </c>
      <c r="B57" s="43"/>
      <c r="C57" s="43"/>
      <c r="D57" s="43"/>
      <c r="E57" s="43"/>
      <c r="F57" s="43"/>
      <c r="G57" s="41">
        <v>56217</v>
      </c>
      <c r="H57" s="41"/>
      <c r="I57" s="41"/>
      <c r="J57" s="41"/>
      <c r="K57" s="41"/>
      <c r="L57" s="41">
        <v>383489</v>
      </c>
      <c r="M57" s="41"/>
      <c r="N57" s="41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42" t="s">
        <v>140</v>
      </c>
      <c r="B58" s="43"/>
      <c r="C58" s="43"/>
      <c r="D58" s="43"/>
      <c r="E58" s="43"/>
      <c r="F58" s="43"/>
      <c r="G58" s="41">
        <v>337336</v>
      </c>
      <c r="H58" s="41"/>
      <c r="I58" s="41"/>
      <c r="J58" s="41"/>
      <c r="K58" s="41"/>
      <c r="L58" s="41">
        <v>2109419</v>
      </c>
      <c r="M58" s="41"/>
      <c r="N58" s="41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42" t="s">
        <v>141</v>
      </c>
      <c r="B59" s="43"/>
      <c r="C59" s="43"/>
      <c r="D59" s="43"/>
      <c r="E59" s="43"/>
      <c r="F59" s="43"/>
      <c r="G59" s="41">
        <v>60720</v>
      </c>
      <c r="H59" s="41"/>
      <c r="I59" s="41"/>
      <c r="J59" s="41"/>
      <c r="K59" s="41"/>
      <c r="L59" s="41">
        <v>379695</v>
      </c>
      <c r="M59" s="41"/>
      <c r="N59" s="41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44" t="s">
        <v>142</v>
      </c>
      <c r="B60" s="45"/>
      <c r="C60" s="45"/>
      <c r="D60" s="45"/>
      <c r="E60" s="45"/>
      <c r="F60" s="45"/>
      <c r="G60" s="41">
        <v>398056</v>
      </c>
      <c r="H60" s="41"/>
      <c r="I60" s="41"/>
      <c r="J60" s="41"/>
      <c r="K60" s="41"/>
      <c r="L60" s="41">
        <v>2489114</v>
      </c>
      <c r="M60" s="41"/>
      <c r="N60" s="41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25"/>
      <c r="B61"/>
      <c r="C61"/>
      <c r="D61"/>
      <c r="E61"/>
      <c r="F61"/>
      <c r="G61" s="36"/>
      <c r="H61" s="36"/>
      <c r="I61" s="36"/>
      <c r="J61" s="36"/>
      <c r="K61" s="36"/>
      <c r="L61" s="36"/>
      <c r="M61" s="36"/>
      <c r="N61" s="3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23" t="s">
        <v>29</v>
      </c>
      <c r="D63" s="14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2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23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7" ht="12.75">
      <c r="O487"/>
      <c r="P487"/>
      <c r="Q487"/>
    </row>
    <row r="488" spans="15:17" ht="12.75">
      <c r="O488"/>
      <c r="P488"/>
      <c r="Q488"/>
    </row>
    <row r="489" spans="15:17" ht="12.75">
      <c r="O489"/>
      <c r="P489"/>
      <c r="Q489"/>
    </row>
    <row r="490" spans="15:17" ht="12.75">
      <c r="O490"/>
      <c r="P490"/>
      <c r="Q490"/>
    </row>
  </sheetData>
  <sheetProtection/>
  <mergeCells count="39"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26:N26"/>
    <mergeCell ref="A35:N35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8:F58"/>
    <mergeCell ref="A59:F59"/>
    <mergeCell ref="A60:F60"/>
    <mergeCell ref="A54:F54"/>
    <mergeCell ref="A55:F55"/>
    <mergeCell ref="A56:F56"/>
    <mergeCell ref="A57:F57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Козлова Г.</cp:lastModifiedBy>
  <cp:lastPrinted>2011-06-29T09:39:47Z</cp:lastPrinted>
  <dcterms:created xsi:type="dcterms:W3CDTF">2003-01-28T12:33:10Z</dcterms:created>
  <dcterms:modified xsi:type="dcterms:W3CDTF">2011-06-30T03:21:12Z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