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bni</author>
    <author>ltv</author>
  </authors>
  <commentList>
    <comment ref="B15" authorId="0">
      <text>
        <r>
          <rPr>
            <b/>
            <sz val="8"/>
            <rFont val="Tahoma"/>
            <family val="2"/>
          </rPr>
          <t>bni:</t>
        </r>
        <r>
          <rPr>
            <sz val="8"/>
            <rFont val="Tahoma"/>
            <family val="2"/>
          </rPr>
          <t xml:space="preserve">
по состоянию на 01.10.
</t>
        </r>
      </text>
    </comment>
    <comment ref="B8" authorId="0">
      <text>
        <r>
          <rPr>
            <b/>
            <sz val="8"/>
            <rFont val="Tahoma"/>
            <family val="2"/>
          </rPr>
          <t>bni:</t>
        </r>
        <r>
          <rPr>
            <sz val="8"/>
            <rFont val="Tahoma"/>
            <family val="2"/>
          </rPr>
          <t xml:space="preserve">
на 01.10.</t>
        </r>
      </text>
    </comment>
    <comment ref="C11" authorId="1">
      <text>
        <r>
          <rPr>
            <b/>
            <sz val="9"/>
            <rFont val="Tahoma"/>
            <family val="2"/>
          </rPr>
          <t>ltv:</t>
        </r>
        <r>
          <rPr>
            <sz val="9"/>
            <rFont val="Tahoma"/>
            <family val="2"/>
          </rPr>
          <t xml:space="preserve">
2898,9 и 48 и 22716,1 нет в бюджете 20201, есть в поправках 2020
</t>
        </r>
      </text>
    </comment>
    <comment ref="E11" authorId="0">
      <text>
        <r>
          <rPr>
            <b/>
            <sz val="9"/>
            <rFont val="Tahoma"/>
            <family val="2"/>
          </rPr>
          <t>bni:</t>
        </r>
        <r>
          <rPr>
            <sz val="9"/>
            <rFont val="Tahoma"/>
            <family val="2"/>
          </rPr>
          <t xml:space="preserve">
3340,5 жилье, 40 ипотека нет в проекте 22, есть в б-те 20
</t>
        </r>
      </text>
    </comment>
    <comment ref="E10" authorId="1">
      <text>
        <r>
          <rPr>
            <b/>
            <sz val="9"/>
            <rFont val="Tahoma"/>
            <family val="2"/>
          </rPr>
          <t>ltv:</t>
        </r>
        <r>
          <rPr>
            <sz val="9"/>
            <rFont val="Tahoma"/>
            <family val="2"/>
          </rPr>
          <t xml:space="preserve">
20844 - акцизы.(в ПФП 20-23 не было)</t>
        </r>
      </text>
    </comment>
    <comment ref="G10" authorId="1">
      <text>
        <r>
          <rPr>
            <b/>
            <sz val="9"/>
            <rFont val="Tahoma"/>
            <family val="2"/>
          </rPr>
          <t>ltv:</t>
        </r>
        <r>
          <rPr>
            <sz val="9"/>
            <rFont val="Tahoma"/>
            <family val="2"/>
          </rPr>
          <t xml:space="preserve">
нет акцизов
</t>
        </r>
      </text>
    </comment>
  </commentList>
</comments>
</file>

<file path=xl/sharedStrings.xml><?xml version="1.0" encoding="utf-8"?>
<sst xmlns="http://schemas.openxmlformats.org/spreadsheetml/2006/main" count="18" uniqueCount="16">
  <si>
    <t>Основные параметры бюджета муниципального образования город Заринск Алтайского края</t>
  </si>
  <si>
    <t>Темп роста</t>
  </si>
  <si>
    <t>Доходы</t>
  </si>
  <si>
    <t>в том числе:</t>
  </si>
  <si>
    <t>из них:</t>
  </si>
  <si>
    <t>Налоговые и неналоговые доходы</t>
  </si>
  <si>
    <t>Поступления из других бюджетов бюджетной системы</t>
  </si>
  <si>
    <t>Расходы</t>
  </si>
  <si>
    <t>Дефицит (профицит)</t>
  </si>
  <si>
    <t>% дефицита от собственных доходов</t>
  </si>
  <si>
    <t xml:space="preserve">дотация на выравнивание </t>
  </si>
  <si>
    <t>на 2022 год и на плановый период 2023 и 2024 годов</t>
  </si>
  <si>
    <t>Бюджет       2021 года</t>
  </si>
  <si>
    <t>Прогноз     2022 года</t>
  </si>
  <si>
    <t>Прогноз    2023 года</t>
  </si>
  <si>
    <t>Прогноз    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</si>
</sst>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0.000"/>
    <numFmt numFmtId="174" formatCode="0.0"/>
    <numFmt numFmtId="175" formatCode="#,##0.0"/>
    <numFmt numFmtId="176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72" fontId="10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2" fontId="10" fillId="33" borderId="10" xfId="0" applyNumberFormat="1" applyFont="1" applyFill="1" applyBorder="1" applyAlignment="1">
      <alignment/>
    </xf>
    <xf numFmtId="174" fontId="10" fillId="33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74" fontId="10" fillId="0" borderId="12" xfId="0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 horizontal="center"/>
    </xf>
    <xf numFmtId="172" fontId="10" fillId="34" borderId="10" xfId="0" applyNumberFormat="1" applyFont="1" applyFill="1" applyBorder="1" applyAlignment="1">
      <alignment/>
    </xf>
    <xf numFmtId="172" fontId="30" fillId="34" borderId="10" xfId="0" applyNumberFormat="1" applyFont="1" applyFill="1" applyBorder="1" applyAlignment="1">
      <alignment/>
    </xf>
    <xf numFmtId="172" fontId="30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view="pageBreakPreview" zoomScale="80" zoomScaleSheetLayoutView="80" zoomScalePageLayoutView="0" workbookViewId="0" topLeftCell="A1">
      <selection activeCell="F18" sqref="F18"/>
    </sheetView>
  </sheetViews>
  <sheetFormatPr defaultColWidth="9.00390625" defaultRowHeight="12.75"/>
  <cols>
    <col min="1" max="1" width="49.25390625" style="0" customWidth="1"/>
    <col min="2" max="2" width="19.375" style="0" customWidth="1"/>
    <col min="3" max="3" width="18.125" style="0" customWidth="1"/>
    <col min="4" max="4" width="8.25390625" style="0" customWidth="1"/>
    <col min="5" max="5" width="17.625" style="0" customWidth="1"/>
    <col min="6" max="6" width="11.00390625" style="0" bestFit="1" customWidth="1"/>
    <col min="7" max="7" width="17.625" style="0" customWidth="1"/>
    <col min="8" max="8" width="13.125" style="0" customWidth="1"/>
  </cols>
  <sheetData>
    <row r="2" spans="1:9" ht="20.25">
      <c r="A2" s="17" t="s">
        <v>0</v>
      </c>
      <c r="B2" s="17"/>
      <c r="C2" s="17"/>
      <c r="D2" s="17"/>
      <c r="E2" s="17"/>
      <c r="F2" s="17"/>
      <c r="G2" s="17"/>
      <c r="H2" s="17"/>
      <c r="I2" s="5"/>
    </row>
    <row r="3" spans="1:9" s="1" customFormat="1" ht="20.25">
      <c r="A3" s="17" t="s">
        <v>11</v>
      </c>
      <c r="B3" s="17"/>
      <c r="C3" s="17"/>
      <c r="D3" s="17"/>
      <c r="E3" s="17"/>
      <c r="F3" s="17"/>
      <c r="G3" s="17"/>
      <c r="H3" s="17"/>
      <c r="I3" s="6"/>
    </row>
    <row r="4" spans="1:9" s="1" customFormat="1" ht="20.25" hidden="1">
      <c r="A4" s="15"/>
      <c r="B4" s="15"/>
      <c r="C4" s="15"/>
      <c r="D4" s="15"/>
      <c r="E4" s="15"/>
      <c r="F4" s="15"/>
      <c r="G4" s="15"/>
      <c r="H4" s="15"/>
      <c r="I4" s="6"/>
    </row>
    <row r="5" spans="1:9" s="1" customFormat="1" ht="20.25" hidden="1">
      <c r="A5" s="15"/>
      <c r="B5" s="15"/>
      <c r="C5" s="15"/>
      <c r="D5" s="15"/>
      <c r="E5" s="15"/>
      <c r="F5" s="15"/>
      <c r="G5" s="15"/>
      <c r="H5" s="15"/>
      <c r="I5" s="6"/>
    </row>
    <row r="6" spans="1:9" ht="20.25">
      <c r="A6" s="10"/>
      <c r="B6" s="10"/>
      <c r="C6" s="10"/>
      <c r="D6" s="10"/>
      <c r="E6" s="10"/>
      <c r="F6" s="10"/>
      <c r="G6" s="10"/>
      <c r="H6" s="10"/>
      <c r="I6" s="5"/>
    </row>
    <row r="7" spans="1:9" ht="80.25" customHeight="1">
      <c r="A7" s="16"/>
      <c r="B7" s="18" t="s">
        <v>12</v>
      </c>
      <c r="C7" s="18" t="s">
        <v>13</v>
      </c>
      <c r="D7" s="18" t="s">
        <v>1</v>
      </c>
      <c r="E7" s="18" t="s">
        <v>14</v>
      </c>
      <c r="F7" s="18" t="s">
        <v>1</v>
      </c>
      <c r="G7" s="18" t="s">
        <v>15</v>
      </c>
      <c r="H7" s="18" t="s">
        <v>1</v>
      </c>
      <c r="I7" s="5"/>
    </row>
    <row r="8" spans="1:9" s="4" customFormat="1" ht="30" customHeight="1">
      <c r="A8" s="19" t="s">
        <v>2</v>
      </c>
      <c r="B8" s="20">
        <v>1094999.409</v>
      </c>
      <c r="C8" s="20">
        <f>SUM(C10+C11)</f>
        <v>981467.26</v>
      </c>
      <c r="D8" s="21">
        <f>ROUND((C8/B8*100),1)</f>
        <v>89.6</v>
      </c>
      <c r="E8" s="20">
        <f>SUM(E10+E11)</f>
        <v>808714.12</v>
      </c>
      <c r="F8" s="21">
        <f>ROUND((E8/C8*100),1)</f>
        <v>82.4</v>
      </c>
      <c r="G8" s="20">
        <f>SUM(G10+G11)</f>
        <v>827118.44</v>
      </c>
      <c r="H8" s="21">
        <f>ROUND((G8/E8*100),1)</f>
        <v>102.3</v>
      </c>
      <c r="I8" s="8"/>
    </row>
    <row r="9" spans="1:9" ht="30" customHeight="1">
      <c r="A9" s="22" t="s">
        <v>3</v>
      </c>
      <c r="B9" s="23"/>
      <c r="C9" s="24"/>
      <c r="D9" s="25"/>
      <c r="E9" s="24"/>
      <c r="F9" s="25"/>
      <c r="G9" s="24"/>
      <c r="H9" s="26"/>
      <c r="I9" s="5"/>
    </row>
    <row r="10" spans="1:9" ht="30" customHeight="1">
      <c r="A10" s="22" t="s">
        <v>5</v>
      </c>
      <c r="B10" s="11">
        <v>298499.8</v>
      </c>
      <c r="C10" s="20">
        <v>334840.56</v>
      </c>
      <c r="D10" s="21">
        <f>ROUND((C10/B10*100),1)</f>
        <v>112.2</v>
      </c>
      <c r="E10" s="20">
        <v>344581.42</v>
      </c>
      <c r="F10" s="21">
        <f>ROUND((E10/C10*100),1)</f>
        <v>102.9</v>
      </c>
      <c r="G10" s="20">
        <v>360346.64</v>
      </c>
      <c r="H10" s="21">
        <f>ROUND((G10/E10*100),1)</f>
        <v>104.6</v>
      </c>
      <c r="I10" s="5"/>
    </row>
    <row r="11" spans="1:9" ht="37.5" customHeight="1">
      <c r="A11" s="22" t="s">
        <v>6</v>
      </c>
      <c r="B11" s="11">
        <v>796499.609</v>
      </c>
      <c r="C11" s="27">
        <v>646626.7</v>
      </c>
      <c r="D11" s="28">
        <f>ROUND((C11/B11*100),1)</f>
        <v>81.2</v>
      </c>
      <c r="E11" s="27">
        <v>464132.7</v>
      </c>
      <c r="F11" s="21">
        <f>ROUND((E11/C11*100),1)</f>
        <v>71.8</v>
      </c>
      <c r="G11" s="20">
        <v>466771.8</v>
      </c>
      <c r="H11" s="21">
        <f>ROUND((G11/E11*100),1)</f>
        <v>100.6</v>
      </c>
      <c r="I11" s="5"/>
    </row>
    <row r="12" spans="1:9" ht="30" customHeight="1">
      <c r="A12" s="22" t="s">
        <v>4</v>
      </c>
      <c r="B12" s="29"/>
      <c r="C12" s="24"/>
      <c r="D12" s="30"/>
      <c r="E12" s="24"/>
      <c r="F12" s="30"/>
      <c r="G12" s="24"/>
      <c r="H12" s="31"/>
      <c r="I12" s="5"/>
    </row>
    <row r="13" spans="1:9" ht="30" customHeight="1">
      <c r="A13" s="12" t="s">
        <v>10</v>
      </c>
      <c r="B13" s="11">
        <v>21836</v>
      </c>
      <c r="C13" s="20">
        <v>0</v>
      </c>
      <c r="D13" s="21">
        <f>ROUND((C13/B13*100),1)</f>
        <v>0</v>
      </c>
      <c r="E13" s="20">
        <v>0</v>
      </c>
      <c r="F13" s="21">
        <v>0</v>
      </c>
      <c r="G13" s="20">
        <v>0</v>
      </c>
      <c r="H13" s="21">
        <v>0</v>
      </c>
      <c r="I13" s="5"/>
    </row>
    <row r="14" spans="1:9" ht="14.25" customHeight="1">
      <c r="A14" s="12"/>
      <c r="B14" s="11"/>
      <c r="C14" s="20"/>
      <c r="D14" s="20"/>
      <c r="E14" s="20"/>
      <c r="F14" s="20"/>
      <c r="G14" s="20"/>
      <c r="H14" s="20"/>
      <c r="I14" s="5"/>
    </row>
    <row r="15" spans="1:9" ht="30" customHeight="1">
      <c r="A15" s="13" t="s">
        <v>7</v>
      </c>
      <c r="B15" s="20">
        <v>1124484.944</v>
      </c>
      <c r="C15" s="32">
        <v>981467.26</v>
      </c>
      <c r="D15" s="21">
        <f>ROUND((C15/B15*100),1)</f>
        <v>87.3</v>
      </c>
      <c r="E15" s="32">
        <v>808714.12</v>
      </c>
      <c r="F15" s="21">
        <f>ROUND((E15/C15*100),1)</f>
        <v>82.4</v>
      </c>
      <c r="G15" s="20">
        <v>827118.44</v>
      </c>
      <c r="H15" s="21">
        <f>ROUND((G15/E15*100),1)</f>
        <v>102.3</v>
      </c>
      <c r="I15" s="5"/>
    </row>
    <row r="16" spans="1:9" ht="15" customHeight="1">
      <c r="A16" s="12"/>
      <c r="B16" s="11"/>
      <c r="C16" s="20"/>
      <c r="D16" s="20"/>
      <c r="E16" s="32"/>
      <c r="F16" s="20"/>
      <c r="G16" s="20"/>
      <c r="H16" s="20"/>
      <c r="I16" s="5"/>
    </row>
    <row r="17" spans="1:9" ht="30" customHeight="1">
      <c r="A17" s="13" t="s">
        <v>8</v>
      </c>
      <c r="B17" s="20">
        <f>B8-B15</f>
        <v>-29485.534999999916</v>
      </c>
      <c r="C17" s="20">
        <f>C8-C15</f>
        <v>0</v>
      </c>
      <c r="D17" s="21"/>
      <c r="E17" s="33">
        <f>E8-E15</f>
        <v>0</v>
      </c>
      <c r="F17" s="21"/>
      <c r="G17" s="34">
        <f>G8-G15</f>
        <v>0</v>
      </c>
      <c r="H17" s="21"/>
      <c r="I17" s="5"/>
    </row>
    <row r="18" spans="1:9" ht="14.25" customHeight="1">
      <c r="A18" s="12"/>
      <c r="B18" s="11"/>
      <c r="C18" s="20"/>
      <c r="D18" s="20"/>
      <c r="E18" s="20"/>
      <c r="F18" s="20"/>
      <c r="G18" s="20"/>
      <c r="H18" s="20"/>
      <c r="I18" s="5"/>
    </row>
    <row r="19" spans="1:9" ht="30" customHeight="1">
      <c r="A19" s="12" t="s">
        <v>9</v>
      </c>
      <c r="B19" s="35">
        <f>-B17*100/B10</f>
        <v>9.877907790892964</v>
      </c>
      <c r="C19" s="36">
        <f>-C17*100/C10</f>
        <v>0</v>
      </c>
      <c r="D19" s="36"/>
      <c r="E19" s="36">
        <f>-E17*100/E10</f>
        <v>0</v>
      </c>
      <c r="F19" s="36"/>
      <c r="G19" s="36">
        <f>-G17*100/G10</f>
        <v>0</v>
      </c>
      <c r="H19" s="20"/>
      <c r="I19" s="5"/>
    </row>
    <row r="20" spans="1:9" ht="20.25">
      <c r="A20" s="10"/>
      <c r="B20" s="14"/>
      <c r="C20" s="14"/>
      <c r="D20" s="14"/>
      <c r="E20" s="14"/>
      <c r="F20" s="14"/>
      <c r="G20" s="14"/>
      <c r="H20" s="14"/>
      <c r="I20" s="5"/>
    </row>
    <row r="21" spans="1:9" ht="20.25">
      <c r="A21" s="7"/>
      <c r="B21" s="9"/>
      <c r="C21" s="9"/>
      <c r="D21" s="9"/>
      <c r="E21" s="9"/>
      <c r="F21" s="9"/>
      <c r="G21" s="9"/>
      <c r="H21" s="9"/>
      <c r="I21" s="5"/>
    </row>
    <row r="22" spans="1:9" ht="20.25">
      <c r="A22" s="7"/>
      <c r="B22" s="9"/>
      <c r="C22" s="9"/>
      <c r="D22" s="9"/>
      <c r="E22" s="9"/>
      <c r="F22" s="9"/>
      <c r="G22" s="9"/>
      <c r="H22" s="9"/>
      <c r="I22" s="5"/>
    </row>
    <row r="23" spans="1:9" ht="20.25">
      <c r="A23" s="7"/>
      <c r="B23" s="9"/>
      <c r="C23" s="9"/>
      <c r="D23" s="9"/>
      <c r="E23" s="9"/>
      <c r="F23" s="9"/>
      <c r="G23" s="9"/>
      <c r="H23" s="9"/>
      <c r="I23" s="5"/>
    </row>
    <row r="24" spans="1:8" ht="15.75">
      <c r="A24" s="2"/>
      <c r="B24" s="3"/>
      <c r="C24" s="3"/>
      <c r="D24" s="3"/>
      <c r="E24" s="3"/>
      <c r="F24" s="3"/>
      <c r="G24" s="3"/>
      <c r="H24" s="3"/>
    </row>
    <row r="25" spans="1:8" ht="15.75">
      <c r="A25" s="2"/>
      <c r="B25" s="3"/>
      <c r="C25" s="3"/>
      <c r="D25" s="3"/>
      <c r="E25" s="3"/>
      <c r="F25" s="3"/>
      <c r="G25" s="3"/>
      <c r="H25" s="3"/>
    </row>
    <row r="26" spans="1:8" ht="15.75">
      <c r="A26" s="2"/>
      <c r="B26" s="3"/>
      <c r="C26" s="3"/>
      <c r="D26" s="3"/>
      <c r="E26" s="3"/>
      <c r="F26" s="3"/>
      <c r="G26" s="3"/>
      <c r="H26" s="3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</sheetData>
  <sheetProtection/>
  <mergeCells count="2">
    <mergeCell ref="A2:H2"/>
    <mergeCell ref="A3:H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</dc:creator>
  <cp:keywords/>
  <dc:description/>
  <cp:lastModifiedBy>bni</cp:lastModifiedBy>
  <cp:lastPrinted>2019-10-24T01:35:50Z</cp:lastPrinted>
  <dcterms:created xsi:type="dcterms:W3CDTF">2010-10-28T04:01:28Z</dcterms:created>
  <dcterms:modified xsi:type="dcterms:W3CDTF">2021-10-26T08:28:37Z</dcterms:modified>
  <cp:category/>
  <cp:version/>
  <cp:contentType/>
  <cp:contentStatus/>
</cp:coreProperties>
</file>