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11640" tabRatio="897" activeTab="0"/>
  </bookViews>
  <sheets>
    <sheet name="перечень МКД" sheetId="1" r:id="rId1"/>
    <sheet name="виды ремонта" sheetId="2" r:id="rId2"/>
    <sheet name="показатели" sheetId="3" r:id="rId3"/>
    <sheet name="количество МКД" sheetId="4" r:id="rId4"/>
  </sheets>
  <definedNames>
    <definedName name="_xlnm.Print_Area" localSheetId="1">'виды ремонта'!$A$1:$T$19</definedName>
    <definedName name="_xlnm.Print_Area" localSheetId="3">'количество МКД'!$A$1:$J$26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<sst xmlns="http://schemas.openxmlformats.org/spreadsheetml/2006/main" count="202" uniqueCount="92">
  <si>
    <t>М.П._____________ (подпись)</t>
  </si>
  <si>
    <t>№ п/п</t>
  </si>
  <si>
    <t>Наименование МО</t>
  </si>
  <si>
    <t>ед.</t>
  </si>
  <si>
    <t>кв.м</t>
  </si>
  <si>
    <t>МО 2</t>
  </si>
  <si>
    <t>Адрес МКД</t>
  </si>
  <si>
    <t>№ п\п</t>
  </si>
  <si>
    <t>n+1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</si>
  <si>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</si>
  <si>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</si>
  <si>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</si>
  <si>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</si>
  <si>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</si>
  <si>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</si>
  <si>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</si>
  <si>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</si>
  <si>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</si>
  <si>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</si>
  <si>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</si>
  <si>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</si>
  <si>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</si>
  <si>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</si>
  <si>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</si>
  <si>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</si>
  <si>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</si>
  <si>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</si>
  <si>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</si>
  <si>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</si>
  <si>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</si>
  <si>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</si>
  <si>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</si>
  <si>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</si>
  <si>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Х</t>
  </si>
  <si>
    <t>Итого  по МО 2: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</si>
  <si>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</si>
  <si>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</si>
  <si>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</si>
  <si>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</si>
  <si>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</si>
  <si>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</si>
  <si>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</si>
  <si>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</si>
  <si>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</si>
  <si>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</si>
  <si>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</si>
  <si>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куб.м.</t>
  </si>
  <si>
    <t xml:space="preserve">руб. </t>
  </si>
  <si>
    <t>Итого по МО 2</t>
  </si>
  <si>
    <t>Количество МКД</t>
  </si>
  <si>
    <t>I квартал</t>
  </si>
  <si>
    <t>II квартал</t>
  </si>
  <si>
    <t>III квартал</t>
  </si>
  <si>
    <t>IV квартал</t>
  </si>
  <si>
    <t xml:space="preserve">Наименование МО </t>
  </si>
  <si>
    <t>Общее количество МКД на территории МО</t>
  </si>
  <si>
    <t>Всего
(сумма значений по столбцам 6-10)</t>
  </si>
  <si>
    <t>Количество МКД, признанных аварийными и подлежащими сносу</t>
  </si>
  <si>
    <t>Количество МКД, все помещения в которых принадлежат одному собственнику (без учета МКД, указанных в столбце 6</t>
  </si>
  <si>
    <t>Количество МКД, имеющих в своем составе менее 3-х квартир (без учёта МКД, указанных в столбцах, 6, 7)</t>
  </si>
  <si>
    <t>единиц</t>
  </si>
  <si>
    <t>ИТОГО:</t>
  </si>
  <si>
    <t>Планируемые показатели выполнения работ по капитальному ремонту многоквартирных домов</t>
  </si>
  <si>
    <t>Сведения о соответствии краткосрочных планов реализации краевой программы "Капитальный ремонт общего имущества в многоквартирных домах, расположенных на территории Алтайского края" на 2014 - 2043 годы требованиям Жилищного кодекса Российской Федерации</t>
  </si>
  <si>
    <t>Перечень многоквартирных домов, которые подлежат капитальному ремонту</t>
  </si>
  <si>
    <t>Итого по Алтайскому краю:</t>
  </si>
  <si>
    <t>Итого  по Алтайскому краю:</t>
  </si>
  <si>
    <t>Реестр многоквартирных домов, которые подлежат капитальному ремонту, по видам работ</t>
  </si>
  <si>
    <t>виды, установленные нормативным правовым актом Алтайского края</t>
  </si>
  <si>
    <t>ремонт подъездов, в том числе усиление строительных конструкций</t>
  </si>
  <si>
    <t xml:space="preserve">проведение энергетического обследования </t>
  </si>
  <si>
    <t>Многоквартирные дома, в отношении которых, в соответствии с нормативным правовым актом Администрации Алтайского края должен быть определен порядок, сроки проведения и источники финансирования реконструкции или сноса этих домов либо иных мероприятий, предусмотренных законодательством РФ и обеспечивающих жилищные права собственников жилых помещений и нанимателей жилых помещений по договорам социального найма в этих домах*</t>
  </si>
  <si>
    <t>Количество МКД, стоимость проведения работ превышает предельное значение, установленное НПА Алтайского края  (без учета МКД, указанных в столбцах, 6-9)**</t>
  </si>
  <si>
    <t>Количество МКД, включенных в краевую программу капитального ремонта</t>
  </si>
  <si>
    <t>в том числе: многоквартирные дома, которые не могут быть включены в краевую программу капитального ремонта</t>
  </si>
  <si>
    <t>и многоквартирные дома, которые не включены в краевую программу капитального ремонта в соответствии с нормативным правовым актом Алтайского края</t>
  </si>
  <si>
    <t>Количество МКД, не включенных в краевую програму капитального ремонта</t>
  </si>
  <si>
    <t>* - при указании не нулевого значения требуется приложить документы, подтверждающие процент износа многоквартирного дома (технический паспорт, оформленный не ранее года, предшествующего году актуализации программы; зеключение).</t>
  </si>
  <si>
    <t>** - при указании не нулевого значения требуется приложить документы, подтверждающие стоимость капитального ремонта по многоквартирному дому (сметы, расчеты, заключения и т.д.).</t>
  </si>
  <si>
    <t>Количество МКД со степенью физического износа более 70%  (без учёта МКД, указанных в столбцах,      6-8)</t>
  </si>
  <si>
    <t>город Заринск</t>
  </si>
  <si>
    <t>ул. Союза Республик, д. 20</t>
  </si>
  <si>
    <t>Итого по городу Заринску:</t>
  </si>
  <si>
    <t>панельные</t>
  </si>
  <si>
    <t>Итого по городу Заринску</t>
  </si>
  <si>
    <t>ул. Союза Республик, д. 22/3</t>
  </si>
  <si>
    <t>Приложение 1</t>
  </si>
  <si>
    <t>Приложение 2</t>
  </si>
  <si>
    <t>Приложение 3</t>
  </si>
  <si>
    <t>Итого по МО город Заринск</t>
  </si>
  <si>
    <t>15849,7</t>
  </si>
  <si>
    <t>Балабин Сергей Михайлович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</si>
</sst>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/yy"/>
    <numFmt numFmtId="166" formatCode="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10" xfId="0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8" fillId="0" borderId="13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0" fontId="46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0" xfId="0" applyFont="1" applyAlignment="1">
      <alignment/>
    </xf>
    <xf numFmtId="0" fontId="2" fillId="0" borderId="0" xfId="53" applyFont="1" applyAlignment="1">
      <alignment horizontal="left" vertical="center"/>
      <protection/>
    </xf>
    <xf numFmtId="0" fontId="2" fillId="0" borderId="0" xfId="53" applyFont="1">
      <alignment/>
      <protection/>
    </xf>
    <xf numFmtId="0" fontId="47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7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166" fontId="48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49" fontId="48" fillId="0" borderId="10" xfId="0" applyNumberFormat="1" applyFont="1" applyBorder="1" applyAlignment="1">
      <alignment horizontal="center" wrapText="1"/>
    </xf>
    <xf numFmtId="49" fontId="50" fillId="0" borderId="10" xfId="0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textRotation="90" wrapText="1"/>
    </xf>
    <xf numFmtId="0" fontId="48" fillId="0" borderId="24" xfId="0" applyFont="1" applyFill="1" applyBorder="1" applyAlignment="1">
      <alignment horizontal="center" vertical="center" textRotation="90" wrapText="1"/>
    </xf>
    <xf numFmtId="0" fontId="48" fillId="0" borderId="25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horizontal="center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8" fillId="0" borderId="26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vertical="center" wrapText="1"/>
    </xf>
    <xf numFmtId="0" fontId="48" fillId="0" borderId="28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center" textRotation="90"/>
    </xf>
    <xf numFmtId="0" fontId="48" fillId="0" borderId="24" xfId="0" applyFont="1" applyFill="1" applyBorder="1" applyAlignment="1">
      <alignment horizontal="center" vertical="center" textRotation="90"/>
    </xf>
    <xf numFmtId="0" fontId="48" fillId="0" borderId="25" xfId="0" applyFont="1" applyFill="1" applyBorder="1" applyAlignment="1">
      <alignment horizontal="center" vertical="center" textRotation="90"/>
    </xf>
    <xf numFmtId="0" fontId="50" fillId="0" borderId="10" xfId="0" applyFont="1" applyBorder="1" applyAlignment="1">
      <alignment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53" fillId="0" borderId="0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22"/>
  <sheetViews>
    <sheetView tabSelected="1" view="pageBreakPreview" zoomScaleSheetLayoutView="100" zoomScalePageLayoutView="0" workbookViewId="0" topLeftCell="E10">
      <selection activeCell="R24" sqref="R24"/>
    </sheetView>
  </sheetViews>
  <sheetFormatPr defaultColWidth="9.140625" defaultRowHeight="15"/>
  <cols>
    <col min="1" max="1" width="3.57421875" style="0" customWidth="1"/>
    <col min="2" max="2" width="24.28125" style="0" customWidth="1"/>
    <col min="3" max="6" width="9.28125" style="0" customWidth="1"/>
    <col min="7" max="7" width="6.8515625" style="0" customWidth="1"/>
    <col min="8" max="8" width="8.140625" style="0" customWidth="1"/>
    <col min="9" max="9" width="7.28125" style="0" customWidth="1"/>
    <col min="10" max="10" width="8.7109375" style="0" customWidth="1"/>
    <col min="11" max="19" width="9.28125" style="0" customWidth="1"/>
  </cols>
  <sheetData>
    <row r="1" spans="15:19" s="1" customFormat="1" ht="15.75" customHeight="1">
      <c r="O1" s="71" t="s">
        <v>86</v>
      </c>
      <c r="P1" s="71"/>
      <c r="Q1" s="71"/>
      <c r="R1" s="71"/>
      <c r="S1" s="71"/>
    </row>
    <row r="2" spans="15:19" s="1" customFormat="1" ht="15.75" customHeight="1">
      <c r="O2" s="72"/>
      <c r="P2" s="72"/>
      <c r="Q2" s="72"/>
      <c r="R2" s="72"/>
      <c r="S2" s="72"/>
    </row>
    <row r="3" spans="15:19" s="1" customFormat="1" ht="15.75" customHeight="1">
      <c r="O3" s="72"/>
      <c r="P3" s="72"/>
      <c r="Q3" s="72"/>
      <c r="R3" s="72"/>
      <c r="S3" s="72"/>
    </row>
    <row r="4" spans="15:19" s="1" customFormat="1" ht="15.75" customHeight="1">
      <c r="O4" s="72"/>
      <c r="P4" s="72"/>
      <c r="Q4" s="72"/>
      <c r="R4" s="72"/>
      <c r="S4" s="72"/>
    </row>
    <row r="5" spans="15:19" s="1" customFormat="1" ht="15.75" customHeight="1">
      <c r="O5" s="72"/>
      <c r="P5" s="72"/>
      <c r="Q5" s="72"/>
      <c r="R5" s="72"/>
      <c r="S5" s="72"/>
    </row>
    <row r="6" spans="15:19" s="1" customFormat="1" ht="15.75" customHeight="1">
      <c r="O6" s="72"/>
      <c r="P6" s="72"/>
      <c r="Q6" s="72"/>
      <c r="R6" s="72"/>
      <c r="S6" s="72"/>
    </row>
    <row r="7" spans="16:19" s="38" customFormat="1" ht="42.75" customHeight="1">
      <c r="P7" s="67"/>
      <c r="Q7" s="67"/>
      <c r="R7" s="67"/>
      <c r="S7" s="67"/>
    </row>
    <row r="8" spans="1:19" ht="27" customHeight="1">
      <c r="A8" s="82" t="s">
        <v>64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27" customHeight="1">
      <c r="A9" s="47"/>
      <c r="B9" s="47"/>
      <c r="C9" s="44"/>
      <c r="D9" s="44"/>
      <c r="E9" s="47"/>
      <c r="F9" s="47"/>
      <c r="G9" s="47"/>
      <c r="H9" s="47"/>
      <c r="I9" s="44"/>
      <c r="J9" s="44"/>
      <c r="K9" s="47"/>
      <c r="L9" s="44"/>
      <c r="M9" s="44"/>
      <c r="N9" s="44"/>
      <c r="O9" s="44"/>
      <c r="P9" s="44"/>
      <c r="Q9" s="47"/>
      <c r="R9" s="47"/>
      <c r="S9" s="47"/>
    </row>
    <row r="10" spans="1:19" ht="30" customHeight="1">
      <c r="A10" s="75" t="s">
        <v>1</v>
      </c>
      <c r="B10" s="75" t="s">
        <v>6</v>
      </c>
      <c r="C10" s="78" t="s">
        <v>10</v>
      </c>
      <c r="D10" s="79"/>
      <c r="E10" s="83" t="s">
        <v>11</v>
      </c>
      <c r="F10" s="83" t="s">
        <v>12</v>
      </c>
      <c r="G10" s="83" t="s">
        <v>13</v>
      </c>
      <c r="H10" s="64" t="s">
        <v>14</v>
      </c>
      <c r="I10" s="68" t="s">
        <v>15</v>
      </c>
      <c r="J10" s="70"/>
      <c r="K10" s="64" t="s">
        <v>16</v>
      </c>
      <c r="L10" s="68" t="s">
        <v>17</v>
      </c>
      <c r="M10" s="69"/>
      <c r="N10" s="69"/>
      <c r="O10" s="69"/>
      <c r="P10" s="70"/>
      <c r="Q10" s="64" t="s">
        <v>18</v>
      </c>
      <c r="R10" s="64" t="s">
        <v>19</v>
      </c>
      <c r="S10" s="64" t="s">
        <v>20</v>
      </c>
    </row>
    <row r="11" spans="1:19" ht="15" customHeight="1">
      <c r="A11" s="76"/>
      <c r="B11" s="76"/>
      <c r="C11" s="64" t="s">
        <v>21</v>
      </c>
      <c r="D11" s="64" t="s">
        <v>22</v>
      </c>
      <c r="E11" s="84"/>
      <c r="F11" s="84"/>
      <c r="G11" s="84"/>
      <c r="H11" s="65"/>
      <c r="I11" s="64" t="s">
        <v>23</v>
      </c>
      <c r="J11" s="64" t="s">
        <v>24</v>
      </c>
      <c r="K11" s="65"/>
      <c r="L11" s="64" t="s">
        <v>23</v>
      </c>
      <c r="M11" s="68" t="s">
        <v>25</v>
      </c>
      <c r="N11" s="69"/>
      <c r="O11" s="69"/>
      <c r="P11" s="70"/>
      <c r="Q11" s="65"/>
      <c r="R11" s="65"/>
      <c r="S11" s="65"/>
    </row>
    <row r="12" spans="1:19" ht="130.5" customHeight="1">
      <c r="A12" s="76"/>
      <c r="B12" s="76"/>
      <c r="C12" s="65"/>
      <c r="D12" s="65"/>
      <c r="E12" s="84"/>
      <c r="F12" s="84"/>
      <c r="G12" s="84"/>
      <c r="H12" s="66"/>
      <c r="I12" s="66"/>
      <c r="J12" s="66"/>
      <c r="K12" s="66"/>
      <c r="L12" s="66"/>
      <c r="M12" s="8" t="s">
        <v>26</v>
      </c>
      <c r="N12" s="8" t="s">
        <v>27</v>
      </c>
      <c r="O12" s="8" t="s">
        <v>28</v>
      </c>
      <c r="P12" s="8" t="s">
        <v>29</v>
      </c>
      <c r="Q12" s="66"/>
      <c r="R12" s="66"/>
      <c r="S12" s="65"/>
    </row>
    <row r="13" spans="1:19" ht="15">
      <c r="A13" s="77"/>
      <c r="B13" s="77"/>
      <c r="C13" s="66"/>
      <c r="D13" s="66"/>
      <c r="E13" s="85"/>
      <c r="F13" s="85"/>
      <c r="G13" s="85"/>
      <c r="H13" s="9" t="s">
        <v>4</v>
      </c>
      <c r="I13" s="9" t="s">
        <v>4</v>
      </c>
      <c r="J13" s="9" t="s">
        <v>4</v>
      </c>
      <c r="K13" s="9" t="s">
        <v>30</v>
      </c>
      <c r="L13" s="9" t="s">
        <v>31</v>
      </c>
      <c r="M13" s="9" t="s">
        <v>31</v>
      </c>
      <c r="N13" s="9" t="s">
        <v>31</v>
      </c>
      <c r="O13" s="9" t="s">
        <v>31</v>
      </c>
      <c r="P13" s="9" t="s">
        <v>31</v>
      </c>
      <c r="Q13" s="9" t="s">
        <v>32</v>
      </c>
      <c r="R13" s="9" t="s">
        <v>32</v>
      </c>
      <c r="S13" s="66"/>
    </row>
    <row r="14" spans="1:19" ht="1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  <c r="R14" s="10">
        <v>18</v>
      </c>
      <c r="S14" s="10">
        <v>19</v>
      </c>
    </row>
    <row r="15" spans="1:19" ht="27" customHeight="1">
      <c r="A15" s="80" t="s">
        <v>65</v>
      </c>
      <c r="B15" s="81"/>
      <c r="C15" s="10" t="s">
        <v>33</v>
      </c>
      <c r="D15" s="10" t="s">
        <v>33</v>
      </c>
      <c r="E15" s="10" t="s">
        <v>33</v>
      </c>
      <c r="F15" s="10" t="s">
        <v>33</v>
      </c>
      <c r="G15" s="10" t="s">
        <v>33</v>
      </c>
      <c r="H15" s="10" t="s">
        <v>33</v>
      </c>
      <c r="I15" s="10" t="s">
        <v>33</v>
      </c>
      <c r="J15" s="10" t="s">
        <v>33</v>
      </c>
      <c r="K15" s="10" t="s">
        <v>33</v>
      </c>
      <c r="L15" s="10" t="s">
        <v>33</v>
      </c>
      <c r="M15" s="10" t="s">
        <v>33</v>
      </c>
      <c r="N15" s="10" t="s">
        <v>33</v>
      </c>
      <c r="O15" s="10" t="s">
        <v>33</v>
      </c>
      <c r="P15" s="10" t="s">
        <v>33</v>
      </c>
      <c r="Q15" s="10" t="s">
        <v>33</v>
      </c>
      <c r="R15" s="10" t="s">
        <v>33</v>
      </c>
      <c r="S15" s="10" t="s">
        <v>33</v>
      </c>
    </row>
    <row r="16" spans="1:19" ht="15">
      <c r="A16" s="73" t="s">
        <v>80</v>
      </c>
      <c r="B16" s="7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5">
      <c r="A17" s="73" t="s">
        <v>82</v>
      </c>
      <c r="B17" s="74"/>
      <c r="C17" s="10"/>
      <c r="D17" s="10"/>
      <c r="E17" s="10"/>
      <c r="F17" s="10"/>
      <c r="G17" s="10"/>
      <c r="H17" s="10">
        <f aca="true" t="shared" si="0" ref="H17:Q17">H18+H19</f>
        <v>15849.7</v>
      </c>
      <c r="I17" s="10">
        <f t="shared" si="0"/>
        <v>11898.400000000001</v>
      </c>
      <c r="J17" s="10">
        <f t="shared" si="0"/>
        <v>11861.2</v>
      </c>
      <c r="K17" s="10">
        <f t="shared" si="0"/>
        <v>312</v>
      </c>
      <c r="L17" s="55">
        <f t="shared" si="0"/>
        <v>4025304</v>
      </c>
      <c r="M17" s="55">
        <f t="shared" si="0"/>
        <v>2100000</v>
      </c>
      <c r="N17" s="55">
        <f t="shared" si="0"/>
        <v>328706</v>
      </c>
      <c r="O17" s="55">
        <v>1314826</v>
      </c>
      <c r="P17" s="55">
        <f t="shared" si="0"/>
        <v>281772</v>
      </c>
      <c r="Q17" s="56">
        <f t="shared" si="0"/>
        <v>680.9187532238102</v>
      </c>
      <c r="R17" s="10">
        <v>663.79</v>
      </c>
      <c r="S17" s="10"/>
    </row>
    <row r="18" spans="1:19" ht="15">
      <c r="A18" s="9">
        <v>1</v>
      </c>
      <c r="B18" s="11" t="s">
        <v>81</v>
      </c>
      <c r="C18" s="12">
        <v>1979</v>
      </c>
      <c r="D18" s="10"/>
      <c r="E18" s="10" t="s">
        <v>83</v>
      </c>
      <c r="F18" s="10">
        <v>9</v>
      </c>
      <c r="G18" s="10">
        <v>2</v>
      </c>
      <c r="H18" s="10">
        <v>7358</v>
      </c>
      <c r="I18" s="10">
        <v>5476.1</v>
      </c>
      <c r="J18" s="10">
        <v>5476.1</v>
      </c>
      <c r="K18" s="9">
        <v>141</v>
      </c>
      <c r="L18" s="54">
        <v>2012652</v>
      </c>
      <c r="M18" s="55">
        <v>1050000</v>
      </c>
      <c r="N18" s="55">
        <v>164353</v>
      </c>
      <c r="O18" s="55">
        <v>657413</v>
      </c>
      <c r="P18" s="55">
        <v>140886</v>
      </c>
      <c r="Q18" s="56">
        <f>L18/I18</f>
        <v>367.53382881978047</v>
      </c>
      <c r="R18" s="9">
        <v>663.79</v>
      </c>
      <c r="S18" s="57">
        <v>41944</v>
      </c>
    </row>
    <row r="19" spans="1:19" ht="15">
      <c r="A19" s="9">
        <v>2</v>
      </c>
      <c r="B19" s="11" t="s">
        <v>85</v>
      </c>
      <c r="C19" s="12">
        <v>1978</v>
      </c>
      <c r="D19" s="10"/>
      <c r="E19" s="10" t="s">
        <v>83</v>
      </c>
      <c r="F19" s="10">
        <v>9</v>
      </c>
      <c r="G19" s="10">
        <v>2</v>
      </c>
      <c r="H19" s="10">
        <v>8491.7</v>
      </c>
      <c r="I19" s="10">
        <v>6422.3</v>
      </c>
      <c r="J19" s="10">
        <v>6385.1</v>
      </c>
      <c r="K19" s="9">
        <v>171</v>
      </c>
      <c r="L19" s="54">
        <v>2012652</v>
      </c>
      <c r="M19" s="55">
        <v>1050000</v>
      </c>
      <c r="N19" s="55">
        <v>164353</v>
      </c>
      <c r="O19" s="55">
        <v>657413</v>
      </c>
      <c r="P19" s="55">
        <v>140886</v>
      </c>
      <c r="Q19" s="56">
        <f>L19/I19</f>
        <v>313.3849244040297</v>
      </c>
      <c r="R19" s="9">
        <v>663.79</v>
      </c>
      <c r="S19" s="57">
        <v>41944</v>
      </c>
    </row>
    <row r="20" spans="1:19" ht="15" hidden="1">
      <c r="A20" s="73" t="s">
        <v>34</v>
      </c>
      <c r="B20" s="74"/>
      <c r="C20" s="10" t="s">
        <v>33</v>
      </c>
      <c r="D20" s="10" t="s">
        <v>33</v>
      </c>
      <c r="E20" s="10" t="s">
        <v>33</v>
      </c>
      <c r="F20" s="10" t="s">
        <v>33</v>
      </c>
      <c r="G20" s="10" t="s">
        <v>33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5" hidden="1">
      <c r="A21" s="73" t="s">
        <v>5</v>
      </c>
      <c r="B21" s="7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5.5" hidden="1">
      <c r="A22" s="13" t="s">
        <v>8</v>
      </c>
      <c r="B22" s="11"/>
      <c r="C22" s="12"/>
      <c r="D22" s="10"/>
      <c r="E22" s="10"/>
      <c r="F22" s="10"/>
      <c r="G22" s="10"/>
      <c r="H22" s="10"/>
      <c r="I22" s="10"/>
      <c r="J22" s="10"/>
      <c r="K22" s="9"/>
      <c r="L22" s="9"/>
      <c r="M22" s="10"/>
      <c r="N22" s="10"/>
      <c r="O22" s="10"/>
      <c r="P22" s="10"/>
      <c r="Q22" s="10"/>
      <c r="R22" s="9"/>
      <c r="S22" s="10"/>
    </row>
  </sheetData>
  <sheetProtection/>
  <mergeCells count="32">
    <mergeCell ref="A15:B15"/>
    <mergeCell ref="A16:B16"/>
    <mergeCell ref="L10:P10"/>
    <mergeCell ref="A8:S8"/>
    <mergeCell ref="E10:E13"/>
    <mergeCell ref="Q10:Q12"/>
    <mergeCell ref="F10:F13"/>
    <mergeCell ref="G10:G13"/>
    <mergeCell ref="H10:H12"/>
    <mergeCell ref="I10:J10"/>
    <mergeCell ref="A17:B17"/>
    <mergeCell ref="C11:C13"/>
    <mergeCell ref="D11:D13"/>
    <mergeCell ref="I11:I12"/>
    <mergeCell ref="A21:B21"/>
    <mergeCell ref="K10:K12"/>
    <mergeCell ref="A20:B20"/>
    <mergeCell ref="A10:A13"/>
    <mergeCell ref="B10:B13"/>
    <mergeCell ref="C10:D10"/>
    <mergeCell ref="O1:S1"/>
    <mergeCell ref="O2:S2"/>
    <mergeCell ref="O3:S3"/>
    <mergeCell ref="O4:S4"/>
    <mergeCell ref="O5:S5"/>
    <mergeCell ref="O6:S6"/>
    <mergeCell ref="S10:S13"/>
    <mergeCell ref="J11:J12"/>
    <mergeCell ref="P7:S7"/>
    <mergeCell ref="L11:L12"/>
    <mergeCell ref="R10:R12"/>
    <mergeCell ref="M11:P1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V19"/>
  <sheetViews>
    <sheetView view="pageBreakPreview" zoomScaleSheetLayoutView="100" zoomScalePageLayoutView="0" workbookViewId="0" topLeftCell="F1">
      <selection activeCell="G22" sqref="G22"/>
    </sheetView>
  </sheetViews>
  <sheetFormatPr defaultColWidth="9.140625" defaultRowHeight="15"/>
  <cols>
    <col min="1" max="1" width="5.421875" style="0" customWidth="1"/>
    <col min="2" max="2" width="24.421875" style="0" customWidth="1"/>
    <col min="3" max="3" width="14.57421875" style="0" customWidth="1"/>
    <col min="4" max="4" width="17.140625" style="0" customWidth="1"/>
    <col min="5" max="14" width="9.28125" style="0" customWidth="1"/>
    <col min="15" max="15" width="10.28125" style="0" customWidth="1"/>
    <col min="16" max="16" width="9.57421875" style="0" customWidth="1"/>
    <col min="17" max="17" width="17.00390625" style="0" customWidth="1"/>
    <col min="18" max="19" width="18.57421875" style="0" customWidth="1"/>
    <col min="20" max="20" width="15.57421875" style="0" customWidth="1"/>
    <col min="21" max="21" width="9.140625" style="0" hidden="1" customWidth="1"/>
  </cols>
  <sheetData>
    <row r="1" spans="18:21" ht="15.75">
      <c r="R1" s="71" t="s">
        <v>87</v>
      </c>
      <c r="S1" s="92"/>
      <c r="T1" s="92"/>
      <c r="U1" s="92"/>
    </row>
    <row r="2" spans="18:21" ht="18.75">
      <c r="R2" s="93"/>
      <c r="S2" s="93"/>
      <c r="T2" s="93"/>
      <c r="U2" s="2"/>
    </row>
    <row r="3" spans="18:21" ht="18.75">
      <c r="R3" s="93"/>
      <c r="S3" s="93"/>
      <c r="T3" s="93"/>
      <c r="U3" s="2"/>
    </row>
    <row r="4" spans="18:21" ht="18.75">
      <c r="R4" s="93"/>
      <c r="S4" s="93"/>
      <c r="T4" s="93"/>
      <c r="U4" s="2"/>
    </row>
    <row r="5" spans="18:21" ht="18.75">
      <c r="R5" s="93"/>
      <c r="S5" s="93"/>
      <c r="T5" s="93"/>
      <c r="U5" s="2"/>
    </row>
    <row r="6" spans="18:22" ht="15.75">
      <c r="R6" s="72"/>
      <c r="S6" s="72"/>
      <c r="T6" s="72"/>
      <c r="U6" s="53"/>
      <c r="V6" s="53"/>
    </row>
    <row r="8" ht="27" customHeight="1"/>
    <row r="9" spans="1:20" ht="27" customHeight="1">
      <c r="A9" s="82" t="s">
        <v>67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4"/>
    </row>
    <row r="10" spans="1:20" ht="27" customHeight="1">
      <c r="A10" s="47"/>
      <c r="B10" s="47"/>
      <c r="C10" s="47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14"/>
    </row>
    <row r="11" spans="1:20" ht="15" customHeight="1">
      <c r="A11" s="89" t="s">
        <v>7</v>
      </c>
      <c r="B11" s="89" t="s">
        <v>6</v>
      </c>
      <c r="C11" s="89" t="s">
        <v>35</v>
      </c>
      <c r="D11" s="95" t="s">
        <v>36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 t="s">
        <v>68</v>
      </c>
      <c r="P11" s="97"/>
      <c r="Q11" s="97"/>
      <c r="R11" s="97"/>
      <c r="S11" s="97"/>
      <c r="T11" s="98"/>
    </row>
    <row r="12" spans="1:20" ht="87" customHeight="1">
      <c r="A12" s="90"/>
      <c r="B12" s="90"/>
      <c r="C12" s="90"/>
      <c r="D12" s="15" t="s">
        <v>37</v>
      </c>
      <c r="E12" s="94" t="s">
        <v>38</v>
      </c>
      <c r="F12" s="94"/>
      <c r="G12" s="94" t="s">
        <v>39</v>
      </c>
      <c r="H12" s="94"/>
      <c r="I12" s="94" t="s">
        <v>40</v>
      </c>
      <c r="J12" s="94"/>
      <c r="K12" s="94" t="s">
        <v>41</v>
      </c>
      <c r="L12" s="94"/>
      <c r="M12" s="94" t="s">
        <v>42</v>
      </c>
      <c r="N12" s="94"/>
      <c r="O12" s="87" t="s">
        <v>43</v>
      </c>
      <c r="P12" s="88"/>
      <c r="Q12" s="16" t="s">
        <v>44</v>
      </c>
      <c r="R12" s="16" t="s">
        <v>45</v>
      </c>
      <c r="S12" s="42" t="s">
        <v>69</v>
      </c>
      <c r="T12" s="43" t="s">
        <v>70</v>
      </c>
    </row>
    <row r="13" spans="1:20" ht="15">
      <c r="A13" s="91"/>
      <c r="B13" s="91"/>
      <c r="C13" s="15" t="s">
        <v>31</v>
      </c>
      <c r="D13" s="15" t="s">
        <v>31</v>
      </c>
      <c r="E13" s="15" t="s">
        <v>3</v>
      </c>
      <c r="F13" s="15" t="s">
        <v>31</v>
      </c>
      <c r="G13" s="15" t="s">
        <v>9</v>
      </c>
      <c r="H13" s="15" t="s">
        <v>31</v>
      </c>
      <c r="I13" s="15" t="s">
        <v>9</v>
      </c>
      <c r="J13" s="15" t="s">
        <v>31</v>
      </c>
      <c r="K13" s="15" t="s">
        <v>9</v>
      </c>
      <c r="L13" s="15" t="s">
        <v>31</v>
      </c>
      <c r="M13" s="15" t="s">
        <v>46</v>
      </c>
      <c r="N13" s="15" t="s">
        <v>31</v>
      </c>
      <c r="O13" s="41" t="s">
        <v>9</v>
      </c>
      <c r="P13" s="41" t="s">
        <v>31</v>
      </c>
      <c r="Q13" s="15" t="s">
        <v>47</v>
      </c>
      <c r="R13" s="15" t="s">
        <v>31</v>
      </c>
      <c r="S13" s="15" t="s">
        <v>31</v>
      </c>
      <c r="T13" s="41" t="s">
        <v>31</v>
      </c>
    </row>
    <row r="14" spans="1:20" ht="1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</row>
    <row r="15" spans="1:20" ht="15">
      <c r="A15" s="86" t="s">
        <v>66</v>
      </c>
      <c r="B15" s="86"/>
      <c r="C15" s="10" t="s">
        <v>33</v>
      </c>
      <c r="D15" s="10" t="s">
        <v>33</v>
      </c>
      <c r="E15" s="10" t="s">
        <v>33</v>
      </c>
      <c r="F15" s="10" t="s">
        <v>33</v>
      </c>
      <c r="G15" s="10" t="s">
        <v>33</v>
      </c>
      <c r="H15" s="10" t="s">
        <v>33</v>
      </c>
      <c r="I15" s="10" t="s">
        <v>33</v>
      </c>
      <c r="J15" s="10" t="s">
        <v>33</v>
      </c>
      <c r="K15" s="10" t="s">
        <v>33</v>
      </c>
      <c r="L15" s="10" t="s">
        <v>33</v>
      </c>
      <c r="M15" s="10" t="s">
        <v>33</v>
      </c>
      <c r="N15" s="10" t="s">
        <v>33</v>
      </c>
      <c r="O15" s="10" t="s">
        <v>33</v>
      </c>
      <c r="P15" s="10" t="s">
        <v>33</v>
      </c>
      <c r="Q15" s="10" t="s">
        <v>33</v>
      </c>
      <c r="R15" s="10" t="s">
        <v>33</v>
      </c>
      <c r="S15" s="10" t="s">
        <v>33</v>
      </c>
      <c r="T15" s="10" t="s">
        <v>33</v>
      </c>
    </row>
    <row r="16" spans="1:20" ht="15">
      <c r="A16" s="86" t="s">
        <v>84</v>
      </c>
      <c r="B16" s="86"/>
      <c r="C16" s="58">
        <f>C17+C19</f>
        <v>4025304</v>
      </c>
      <c r="D16" s="17"/>
      <c r="E16" s="17">
        <f>E17+E19</f>
        <v>4</v>
      </c>
      <c r="F16" s="58">
        <f>F17+F19</f>
        <v>4025304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59"/>
    </row>
    <row r="17" spans="1:20" ht="15">
      <c r="A17" s="15">
        <v>1</v>
      </c>
      <c r="B17" s="18" t="str">
        <f>'перечень МКД'!B18</f>
        <v>ул. Союза Республик, д. 20</v>
      </c>
      <c r="C17" s="58">
        <f>'перечень МКД'!L18</f>
        <v>2012652</v>
      </c>
      <c r="D17" s="19"/>
      <c r="E17" s="15">
        <v>2</v>
      </c>
      <c r="F17" s="58">
        <v>2012652</v>
      </c>
      <c r="G17" s="17"/>
      <c r="H17" s="17"/>
      <c r="I17" s="15"/>
      <c r="J17" s="17"/>
      <c r="K17" s="17"/>
      <c r="L17" s="17"/>
      <c r="M17" s="17"/>
      <c r="N17" s="17"/>
      <c r="O17" s="17"/>
      <c r="P17" s="17"/>
      <c r="Q17" s="17"/>
      <c r="R17" s="19"/>
      <c r="S17" s="19"/>
      <c r="T17" s="59"/>
    </row>
    <row r="18" spans="1:20" ht="15" hidden="1">
      <c r="A18" s="86" t="s">
        <v>48</v>
      </c>
      <c r="B18" s="86"/>
      <c r="C18" s="17"/>
      <c r="D18" s="17"/>
      <c r="E18" s="17"/>
      <c r="F18" s="5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59"/>
    </row>
    <row r="19" spans="1:20" ht="15">
      <c r="A19" s="52">
        <v>2</v>
      </c>
      <c r="B19" s="18" t="str">
        <f>'перечень МКД'!B19</f>
        <v>ул. Союза Республик, д. 22/3</v>
      </c>
      <c r="C19" s="58">
        <f>'перечень МКД'!L19</f>
        <v>2012652</v>
      </c>
      <c r="D19" s="19"/>
      <c r="E19" s="15">
        <v>2</v>
      </c>
      <c r="F19" s="58">
        <v>2012652</v>
      </c>
      <c r="G19" s="17"/>
      <c r="H19" s="17"/>
      <c r="I19" s="15"/>
      <c r="J19" s="17"/>
      <c r="K19" s="17"/>
      <c r="L19" s="17"/>
      <c r="M19" s="17"/>
      <c r="N19" s="17"/>
      <c r="O19" s="17"/>
      <c r="P19" s="17"/>
      <c r="Q19" s="17"/>
      <c r="R19" s="19"/>
      <c r="S19" s="19"/>
      <c r="T19" s="59"/>
    </row>
  </sheetData>
  <sheetProtection/>
  <mergeCells count="21">
    <mergeCell ref="K12:L12"/>
    <mergeCell ref="R1:U1"/>
    <mergeCell ref="R2:T2"/>
    <mergeCell ref="R3:T3"/>
    <mergeCell ref="R4:T4"/>
    <mergeCell ref="R5:T5"/>
    <mergeCell ref="E12:F12"/>
    <mergeCell ref="R6:T6"/>
    <mergeCell ref="M12:N12"/>
    <mergeCell ref="D11:N11"/>
    <mergeCell ref="G12:H12"/>
    <mergeCell ref="A15:B15"/>
    <mergeCell ref="A16:B16"/>
    <mergeCell ref="O12:P12"/>
    <mergeCell ref="A18:B18"/>
    <mergeCell ref="A9:S9"/>
    <mergeCell ref="A11:A13"/>
    <mergeCell ref="B11:B13"/>
    <mergeCell ref="C11:C12"/>
    <mergeCell ref="O11:T11"/>
    <mergeCell ref="I12:J1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25"/>
  <sheetViews>
    <sheetView view="pageBreakPreview" zoomScale="115" zoomScaleNormal="115" zoomScaleSheetLayoutView="115" zoomScalePageLayoutView="0" workbookViewId="0" topLeftCell="D1">
      <selection activeCell="J27" sqref="J27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8.57421875" style="0" customWidth="1"/>
    <col min="5" max="14" width="9.8515625" style="0" customWidth="1"/>
  </cols>
  <sheetData>
    <row r="1" spans="11:14" ht="15" customHeight="1">
      <c r="K1" s="71" t="s">
        <v>88</v>
      </c>
      <c r="L1" s="92"/>
      <c r="M1" s="92"/>
      <c r="N1" s="92"/>
    </row>
    <row r="2" ht="15">
      <c r="K2" s="40"/>
    </row>
    <row r="3" ht="15">
      <c r="K3" s="2"/>
    </row>
    <row r="4" ht="15">
      <c r="K4" s="2"/>
    </row>
    <row r="5" ht="15">
      <c r="K5" s="40"/>
    </row>
    <row r="6" spans="11:13" ht="15.75">
      <c r="K6" s="72"/>
      <c r="L6" s="72"/>
      <c r="M6" s="72"/>
    </row>
    <row r="7" ht="20.25" customHeight="1"/>
    <row r="8" ht="20.25" customHeight="1"/>
    <row r="9" spans="1:14" ht="25.5" customHeight="1">
      <c r="A9" s="82" t="s">
        <v>62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25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62.25" customHeight="1">
      <c r="A11" s="89" t="s">
        <v>1</v>
      </c>
      <c r="B11" s="94" t="s">
        <v>2</v>
      </c>
      <c r="C11" s="99" t="s">
        <v>14</v>
      </c>
      <c r="D11" s="99" t="s">
        <v>16</v>
      </c>
      <c r="E11" s="94" t="s">
        <v>49</v>
      </c>
      <c r="F11" s="94"/>
      <c r="G11" s="94"/>
      <c r="H11" s="94"/>
      <c r="I11" s="94"/>
      <c r="J11" s="94" t="s">
        <v>17</v>
      </c>
      <c r="K11" s="94"/>
      <c r="L11" s="94"/>
      <c r="M11" s="94"/>
      <c r="N11" s="94"/>
    </row>
    <row r="12" spans="1:14" ht="15">
      <c r="A12" s="90"/>
      <c r="B12" s="94"/>
      <c r="C12" s="99"/>
      <c r="D12" s="99"/>
      <c r="E12" s="15" t="s">
        <v>50</v>
      </c>
      <c r="F12" s="15" t="s">
        <v>51</v>
      </c>
      <c r="G12" s="15" t="s">
        <v>52</v>
      </c>
      <c r="H12" s="15" t="s">
        <v>53</v>
      </c>
      <c r="I12" s="15" t="s">
        <v>23</v>
      </c>
      <c r="J12" s="15" t="s">
        <v>50</v>
      </c>
      <c r="K12" s="15" t="s">
        <v>51</v>
      </c>
      <c r="L12" s="15" t="s">
        <v>52</v>
      </c>
      <c r="M12" s="15" t="s">
        <v>53</v>
      </c>
      <c r="N12" s="15" t="s">
        <v>23</v>
      </c>
    </row>
    <row r="13" spans="1:14" ht="15">
      <c r="A13" s="91"/>
      <c r="B13" s="94"/>
      <c r="C13" s="20" t="s">
        <v>9</v>
      </c>
      <c r="D13" s="17" t="s">
        <v>30</v>
      </c>
      <c r="E13" s="17" t="s">
        <v>3</v>
      </c>
      <c r="F13" s="17" t="s">
        <v>3</v>
      </c>
      <c r="G13" s="17" t="s">
        <v>3</v>
      </c>
      <c r="H13" s="17" t="s">
        <v>3</v>
      </c>
      <c r="I13" s="17" t="s">
        <v>3</v>
      </c>
      <c r="J13" s="17" t="s">
        <v>31</v>
      </c>
      <c r="K13" s="17" t="s">
        <v>31</v>
      </c>
      <c r="L13" s="17" t="s">
        <v>31</v>
      </c>
      <c r="M13" s="17" t="s">
        <v>31</v>
      </c>
      <c r="N13" s="17" t="s">
        <v>31</v>
      </c>
    </row>
    <row r="14" spans="1:14" ht="1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</row>
    <row r="15" spans="1:14" ht="25.5">
      <c r="A15" s="18"/>
      <c r="B15" s="19" t="s">
        <v>65</v>
      </c>
      <c r="C15" s="10" t="s">
        <v>33</v>
      </c>
      <c r="D15" s="10" t="s">
        <v>33</v>
      </c>
      <c r="E15" s="10" t="s">
        <v>33</v>
      </c>
      <c r="F15" s="10" t="s">
        <v>33</v>
      </c>
      <c r="G15" s="10" t="s">
        <v>33</v>
      </c>
      <c r="H15" s="10" t="s">
        <v>33</v>
      </c>
      <c r="I15" s="10" t="s">
        <v>33</v>
      </c>
      <c r="J15" s="10" t="s">
        <v>33</v>
      </c>
      <c r="K15" s="10" t="s">
        <v>33</v>
      </c>
      <c r="L15" s="10" t="s">
        <v>33</v>
      </c>
      <c r="M15" s="10" t="s">
        <v>33</v>
      </c>
      <c r="N15" s="10" t="s">
        <v>33</v>
      </c>
    </row>
    <row r="16" spans="1:14" ht="15">
      <c r="A16" s="18"/>
      <c r="B16" s="15">
        <v>2014</v>
      </c>
      <c r="C16" s="2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8.5" customHeight="1">
      <c r="A17" s="60"/>
      <c r="B17" s="62" t="s">
        <v>89</v>
      </c>
      <c r="C17" s="63" t="s">
        <v>90</v>
      </c>
      <c r="D17" s="17">
        <v>312</v>
      </c>
      <c r="E17" s="60"/>
      <c r="F17" s="60"/>
      <c r="G17" s="60"/>
      <c r="H17" s="17">
        <v>2</v>
      </c>
      <c r="I17" s="17">
        <v>2</v>
      </c>
      <c r="J17" s="60"/>
      <c r="K17" s="60"/>
      <c r="L17" s="58"/>
      <c r="M17" s="58">
        <f>M18+M20</f>
        <v>4025304</v>
      </c>
      <c r="N17" s="58">
        <f>N18+N20</f>
        <v>4025304</v>
      </c>
    </row>
    <row r="18" spans="1:14" ht="28.5" customHeight="1">
      <c r="A18" s="46">
        <v>1</v>
      </c>
      <c r="B18" s="15" t="str">
        <f>'перечень МКД'!B18</f>
        <v>ул. Союза Республик, д. 20</v>
      </c>
      <c r="C18" s="17">
        <v>7358</v>
      </c>
      <c r="D18" s="17">
        <f>'перечень МКД'!K18</f>
        <v>141</v>
      </c>
      <c r="E18" s="18"/>
      <c r="F18" s="18"/>
      <c r="G18" s="17"/>
      <c r="H18" s="17">
        <v>1</v>
      </c>
      <c r="I18" s="17">
        <v>1</v>
      </c>
      <c r="J18" s="18"/>
      <c r="K18" s="18"/>
      <c r="L18" s="58"/>
      <c r="M18" s="58">
        <v>2012652</v>
      </c>
      <c r="N18" s="58">
        <f>L18+M18</f>
        <v>2012652</v>
      </c>
    </row>
    <row r="19" spans="1:14" ht="15" hidden="1">
      <c r="A19" s="18"/>
      <c r="B19" s="86" t="s">
        <v>48</v>
      </c>
      <c r="C19" s="86"/>
      <c r="D19" s="17"/>
      <c r="E19" s="18"/>
      <c r="F19" s="18"/>
      <c r="G19" s="17"/>
      <c r="H19" s="17"/>
      <c r="I19" s="17"/>
      <c r="J19" s="18"/>
      <c r="K19" s="18"/>
      <c r="L19" s="58"/>
      <c r="M19" s="58"/>
      <c r="N19" s="17"/>
    </row>
    <row r="20" spans="1:14" ht="26.25">
      <c r="A20" s="52">
        <v>2</v>
      </c>
      <c r="B20" s="61" t="str">
        <f>'перечень МКД'!B19</f>
        <v>ул. Союза Республик, д. 22/3</v>
      </c>
      <c r="C20" s="17">
        <f>'перечень МКД'!H19</f>
        <v>8491.7</v>
      </c>
      <c r="D20" s="17">
        <f>'перечень МКД'!K19</f>
        <v>171</v>
      </c>
      <c r="E20" s="18"/>
      <c r="F20" s="18"/>
      <c r="G20" s="17"/>
      <c r="H20" s="17">
        <v>1</v>
      </c>
      <c r="I20" s="17">
        <v>1</v>
      </c>
      <c r="J20" s="18"/>
      <c r="K20" s="18"/>
      <c r="L20" s="58"/>
      <c r="M20" s="58">
        <v>2012652</v>
      </c>
      <c r="N20" s="58">
        <f>L20+M20</f>
        <v>2012652</v>
      </c>
    </row>
    <row r="21" spans="1:14" ht="15" hidden="1">
      <c r="A21" s="45"/>
      <c r="B21" s="46">
        <v>2015</v>
      </c>
      <c r="C21" s="21"/>
      <c r="D21" s="45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" hidden="1">
      <c r="A22" s="45"/>
      <c r="B22" s="86" t="s">
        <v>84</v>
      </c>
      <c r="C22" s="86"/>
      <c r="D22" s="45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" hidden="1">
      <c r="A23" s="46">
        <v>1</v>
      </c>
      <c r="B23" s="5"/>
      <c r="C23" s="45"/>
      <c r="D23" s="45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 hidden="1">
      <c r="A24" s="45"/>
      <c r="B24" s="86" t="s">
        <v>48</v>
      </c>
      <c r="C24" s="86"/>
      <c r="D24" s="45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" hidden="1">
      <c r="A25" s="52">
        <v>2</v>
      </c>
      <c r="B25" s="5"/>
      <c r="C25" s="4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heetProtection/>
  <mergeCells count="12">
    <mergeCell ref="D11:D12"/>
    <mergeCell ref="B22:C22"/>
    <mergeCell ref="K1:N1"/>
    <mergeCell ref="E11:I11"/>
    <mergeCell ref="J11:N11"/>
    <mergeCell ref="K6:M6"/>
    <mergeCell ref="B19:C19"/>
    <mergeCell ref="B24:C24"/>
    <mergeCell ref="A9:N9"/>
    <mergeCell ref="A11:A13"/>
    <mergeCell ref="B11:B13"/>
    <mergeCell ref="C11:C12"/>
  </mergeCells>
  <printOptions horizontalCentered="1"/>
  <pageMargins left="0.31496062992125984" right="0.31496062992125984" top="0.7480314960629921" bottom="0.7480314960629921" header="0.31496062992125984" footer="0.31496062992125984"/>
  <pageSetup fitToHeight="4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66FF"/>
  </sheetPr>
  <dimension ref="A1:IV26"/>
  <sheetViews>
    <sheetView view="pageBreakPreview" zoomScale="80" zoomScaleSheetLayoutView="80" zoomScalePageLayoutView="0" workbookViewId="0" topLeftCell="A1">
      <selection activeCell="I4" sqref="I4"/>
    </sheetView>
  </sheetViews>
  <sheetFormatPr defaultColWidth="9.140625" defaultRowHeight="15"/>
  <cols>
    <col min="1" max="1" width="5.57421875" style="0" customWidth="1"/>
    <col min="2" max="2" width="13.7109375" style="0" customWidth="1"/>
    <col min="3" max="8" width="21.421875" style="0" customWidth="1"/>
    <col min="9" max="9" width="32.7109375" style="0" customWidth="1"/>
    <col min="10" max="10" width="42.140625" style="0" customWidth="1"/>
    <col min="11" max="11" width="14.421875" style="0" customWidth="1"/>
  </cols>
  <sheetData>
    <row r="1" ht="18.75">
      <c r="J1" s="50"/>
    </row>
    <row r="2" ht="18.75">
      <c r="J2" s="50"/>
    </row>
    <row r="3" ht="18.75">
      <c r="J3" s="50"/>
    </row>
    <row r="4" ht="18.75">
      <c r="J4" s="50"/>
    </row>
    <row r="5" ht="18.75">
      <c r="J5" s="50"/>
    </row>
    <row r="6" spans="10:12" ht="15.75">
      <c r="J6" s="51"/>
      <c r="K6" s="53"/>
      <c r="L6" s="53"/>
    </row>
    <row r="7" ht="25.5" customHeight="1"/>
    <row r="8" ht="22.5" customHeight="1"/>
    <row r="9" spans="1:18" ht="54" customHeight="1">
      <c r="A9" s="101" t="s">
        <v>63</v>
      </c>
      <c r="B9" s="101"/>
      <c r="C9" s="101"/>
      <c r="D9" s="101"/>
      <c r="E9" s="101"/>
      <c r="F9" s="101"/>
      <c r="G9" s="101"/>
      <c r="H9" s="101"/>
      <c r="I9" s="101"/>
      <c r="J9" s="101"/>
      <c r="R9" s="22"/>
    </row>
    <row r="10" spans="1:18" ht="18.75" customHeight="1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R10" s="22"/>
    </row>
    <row r="11" spans="1:12" s="3" customFormat="1" ht="15.75" customHeight="1">
      <c r="A11" s="102" t="s">
        <v>1</v>
      </c>
      <c r="B11" s="105" t="s">
        <v>54</v>
      </c>
      <c r="C11" s="108" t="s">
        <v>55</v>
      </c>
      <c r="D11" s="105" t="s">
        <v>73</v>
      </c>
      <c r="E11" s="105" t="s">
        <v>76</v>
      </c>
      <c r="F11" s="105"/>
      <c r="G11" s="105"/>
      <c r="H11" s="105"/>
      <c r="I11" s="105"/>
      <c r="J11" s="111"/>
      <c r="K11" s="4"/>
      <c r="L11" s="4"/>
    </row>
    <row r="12" spans="1:12" s="3" customFormat="1" ht="51.75" customHeight="1">
      <c r="A12" s="103"/>
      <c r="B12" s="106"/>
      <c r="C12" s="109"/>
      <c r="D12" s="106"/>
      <c r="E12" s="106" t="s">
        <v>56</v>
      </c>
      <c r="F12" s="106" t="s">
        <v>74</v>
      </c>
      <c r="G12" s="106"/>
      <c r="H12" s="106" t="s">
        <v>75</v>
      </c>
      <c r="I12" s="106"/>
      <c r="J12" s="112"/>
      <c r="K12" s="4"/>
      <c r="L12" s="4"/>
    </row>
    <row r="13" spans="1:12" s="3" customFormat="1" ht="99.75" customHeight="1">
      <c r="A13" s="103"/>
      <c r="B13" s="106"/>
      <c r="C13" s="109"/>
      <c r="D13" s="106"/>
      <c r="E13" s="106"/>
      <c r="F13" s="106" t="s">
        <v>57</v>
      </c>
      <c r="G13" s="106" t="s">
        <v>58</v>
      </c>
      <c r="H13" s="106" t="s">
        <v>59</v>
      </c>
      <c r="I13" s="106" t="s">
        <v>71</v>
      </c>
      <c r="J13" s="112"/>
      <c r="K13" s="4"/>
      <c r="L13" s="4"/>
    </row>
    <row r="14" spans="1:12" s="3" customFormat="1" ht="60.75" customHeight="1">
      <c r="A14" s="103"/>
      <c r="B14" s="106"/>
      <c r="C14" s="110"/>
      <c r="D14" s="106"/>
      <c r="E14" s="106"/>
      <c r="F14" s="106"/>
      <c r="G14" s="106"/>
      <c r="H14" s="106"/>
      <c r="I14" s="48" t="s">
        <v>79</v>
      </c>
      <c r="J14" s="49" t="s">
        <v>72</v>
      </c>
      <c r="K14" s="4"/>
      <c r="L14" s="4"/>
    </row>
    <row r="15" spans="1:12" s="3" customFormat="1" ht="16.5" thickBot="1">
      <c r="A15" s="104"/>
      <c r="B15" s="107"/>
      <c r="C15" s="6" t="s">
        <v>60</v>
      </c>
      <c r="D15" s="6" t="s">
        <v>60</v>
      </c>
      <c r="E15" s="6" t="s">
        <v>60</v>
      </c>
      <c r="F15" s="6" t="s">
        <v>60</v>
      </c>
      <c r="G15" s="6" t="s">
        <v>60</v>
      </c>
      <c r="H15" s="6" t="s">
        <v>60</v>
      </c>
      <c r="I15" s="6" t="s">
        <v>60</v>
      </c>
      <c r="J15" s="23" t="s">
        <v>60</v>
      </c>
      <c r="K15" s="4"/>
      <c r="L15" s="4"/>
    </row>
    <row r="16" spans="1:10" s="1" customFormat="1" ht="15.75" thickBot="1">
      <c r="A16" s="24">
        <v>1</v>
      </c>
      <c r="B16" s="25">
        <f>A16+1</f>
        <v>2</v>
      </c>
      <c r="C16" s="25">
        <f>B16+1</f>
        <v>3</v>
      </c>
      <c r="D16" s="25">
        <f>C16+1</f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6">
        <v>10</v>
      </c>
    </row>
    <row r="17" spans="1:10" s="1" customFormat="1" ht="15">
      <c r="A17" s="27">
        <v>1</v>
      </c>
      <c r="B17" s="28" t="s">
        <v>80</v>
      </c>
      <c r="C17" s="28">
        <v>879</v>
      </c>
      <c r="D17" s="28">
        <v>156</v>
      </c>
      <c r="E17" s="28">
        <v>723</v>
      </c>
      <c r="F17" s="28">
        <v>0</v>
      </c>
      <c r="G17" s="28">
        <v>1</v>
      </c>
      <c r="H17" s="28">
        <v>722</v>
      </c>
      <c r="I17" s="28">
        <v>0</v>
      </c>
      <c r="J17" s="7">
        <v>0</v>
      </c>
    </row>
    <row r="18" spans="1:10" s="1" customFormat="1" ht="15" hidden="1">
      <c r="A18" s="29">
        <v>2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s="1" customFormat="1" ht="15" hidden="1">
      <c r="A19" s="29">
        <v>3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s="1" customFormat="1" ht="15" hidden="1">
      <c r="A20" s="29"/>
      <c r="B20" s="30"/>
      <c r="C20" s="30"/>
      <c r="D20" s="30"/>
      <c r="E20" s="30"/>
      <c r="F20" s="30"/>
      <c r="G20" s="30"/>
      <c r="H20" s="30"/>
      <c r="I20" s="30"/>
      <c r="J20" s="31"/>
    </row>
    <row r="21" spans="1:10" s="1" customFormat="1" ht="15" hidden="1">
      <c r="A21" s="29"/>
      <c r="B21" s="30"/>
      <c r="C21" s="30"/>
      <c r="D21" s="30"/>
      <c r="E21" s="30"/>
      <c r="F21" s="30"/>
      <c r="G21" s="30"/>
      <c r="H21" s="30"/>
      <c r="I21" s="30"/>
      <c r="J21" s="31"/>
    </row>
    <row r="22" spans="1:10" s="1" customFormat="1" ht="15.75" thickBot="1">
      <c r="A22" s="32"/>
      <c r="B22" s="33" t="s">
        <v>61</v>
      </c>
      <c r="C22" s="33">
        <v>879</v>
      </c>
      <c r="D22" s="33">
        <v>156</v>
      </c>
      <c r="E22" s="33">
        <v>722</v>
      </c>
      <c r="F22" s="33">
        <v>0</v>
      </c>
      <c r="G22" s="33">
        <v>1</v>
      </c>
      <c r="H22" s="33">
        <v>722</v>
      </c>
      <c r="I22" s="33">
        <v>0</v>
      </c>
      <c r="J22" s="34">
        <v>0</v>
      </c>
    </row>
    <row r="23" spans="1:256" ht="46.5" customHeight="1">
      <c r="A23" s="113" t="s">
        <v>77</v>
      </c>
      <c r="B23" s="113"/>
      <c r="C23" s="113"/>
      <c r="D23" s="113"/>
      <c r="E23" s="113"/>
      <c r="F23" s="113"/>
      <c r="G23" s="113"/>
      <c r="H23" s="113"/>
      <c r="I23" s="113"/>
      <c r="J23" s="113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ht="35.25" customHeight="1">
      <c r="A24" s="113" t="s">
        <v>78</v>
      </c>
      <c r="B24" s="113"/>
      <c r="C24" s="113"/>
      <c r="D24" s="113"/>
      <c r="E24" s="113"/>
      <c r="F24" s="113"/>
      <c r="G24" s="113"/>
      <c r="H24" s="113"/>
      <c r="I24" s="113"/>
      <c r="J24" s="113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6" spans="2:10" s="35" customFormat="1" ht="18.75">
      <c r="B26" s="36" t="s">
        <v>91</v>
      </c>
      <c r="J26" s="37" t="s">
        <v>0</v>
      </c>
    </row>
  </sheetData>
  <sheetProtection/>
  <mergeCells count="57">
    <mergeCell ref="BU24:CF24"/>
    <mergeCell ref="HU24:IF24"/>
    <mergeCell ref="IG24:IR24"/>
    <mergeCell ref="IS24:IV24"/>
    <mergeCell ref="FA24:FL24"/>
    <mergeCell ref="FM24:FX24"/>
    <mergeCell ref="FY24:GJ24"/>
    <mergeCell ref="GK24:GV24"/>
    <mergeCell ref="GW24:HH24"/>
    <mergeCell ref="HI24:HT24"/>
    <mergeCell ref="A24:J24"/>
    <mergeCell ref="M24:X24"/>
    <mergeCell ref="Y24:AJ24"/>
    <mergeCell ref="AK24:AV24"/>
    <mergeCell ref="AW24:BH24"/>
    <mergeCell ref="BI24:BT24"/>
    <mergeCell ref="CG24:CR24"/>
    <mergeCell ref="CS24:DD24"/>
    <mergeCell ref="DE24:DP24"/>
    <mergeCell ref="DQ24:EB24"/>
    <mergeCell ref="EC24:EN24"/>
    <mergeCell ref="EO24:EZ24"/>
    <mergeCell ref="IS23:IV23"/>
    <mergeCell ref="FA23:FL23"/>
    <mergeCell ref="FM23:FX23"/>
    <mergeCell ref="FY23:GJ23"/>
    <mergeCell ref="GK23:GV23"/>
    <mergeCell ref="GW23:HH23"/>
    <mergeCell ref="HI23:HT23"/>
    <mergeCell ref="HU23:IF23"/>
    <mergeCell ref="IG23:IR23"/>
    <mergeCell ref="M23:X23"/>
    <mergeCell ref="Y23:AJ23"/>
    <mergeCell ref="AK23:AV23"/>
    <mergeCell ref="AW23:BH23"/>
    <mergeCell ref="DE23:DP23"/>
    <mergeCell ref="DQ23:EB23"/>
    <mergeCell ref="BI23:BT23"/>
    <mergeCell ref="BU23:CF23"/>
    <mergeCell ref="CG23:CR23"/>
    <mergeCell ref="CS23:DD23"/>
    <mergeCell ref="I13:J13"/>
    <mergeCell ref="A23:J23"/>
    <mergeCell ref="E12:E14"/>
    <mergeCell ref="F12:G12"/>
    <mergeCell ref="H12:J12"/>
    <mergeCell ref="F13:F14"/>
    <mergeCell ref="EC23:EN23"/>
    <mergeCell ref="EO23:EZ23"/>
    <mergeCell ref="A9:J9"/>
    <mergeCell ref="A11:A15"/>
    <mergeCell ref="B11:B15"/>
    <mergeCell ref="C11:C14"/>
    <mergeCell ref="D11:D14"/>
    <mergeCell ref="E11:J11"/>
    <mergeCell ref="G13:G14"/>
    <mergeCell ref="H13:H14"/>
  </mergeCells>
  <printOptions horizontalCentered="1"/>
  <pageMargins left="0.1968503937007874" right="0.1968503937007874" top="0.5511811023622047" bottom="0.5118110236220472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Дегтярева Светлана Анатольевна</cp:lastModifiedBy>
  <cp:lastPrinted>2014-07-18T02:58:40Z</cp:lastPrinted>
  <dcterms:created xsi:type="dcterms:W3CDTF">2012-12-13T11:50:40Z</dcterms:created>
  <dcterms:modified xsi:type="dcterms:W3CDTF">2014-09-03T09:42:21Z</dcterms:modified>
  <cp:category/>
  <cp:version/>
  <cp:contentType/>
  <cp:contentStatus/>
</cp:coreProperties>
</file>