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данные'!$21:$21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4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6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<sst xmlns="http://schemas.openxmlformats.org/spreadsheetml/2006/main" count="125" uniqueCount="105">
  <si>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</si>
  <si>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</si>
  <si>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</si>
  <si>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</si>
  <si>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</si>
  <si>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</si>
  <si>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</si>
  <si>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</si>
  <si>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</si>
  <si>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</si>
  <si>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</si>
  <si>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</si>
  <si>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</si>
  <si>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</si>
  <si>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</si>
  <si>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</si>
  <si>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</si>
  <si>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</si>
  <si>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</si>
  <si>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</si>
  <si>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</si>
  <si>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</si>
  <si>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</si>
  <si>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</si>
  <si>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</si>
  <si>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</si>
  <si>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</si>
  <si>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</si>
  <si>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ТЕР07-01-054-10
Установка металлических оград по металлическим столбам без цоколя из сетчатых панелей высотой: до 1,2 м
100 м оград
______________
Территориальная поправка к базе 2001г МАТ=1,05, МАТ х 1,05
------------------------
НР 130%*0.85 от ФОТ; (756)
СП 85%*0.8 от ФОТ; (465)</t>
  </si>
  <si>
    <t>0,0278
(2,78/100)</t>
  </si>
  <si>
    <t>1165,43
----------
17391,17</t>
  </si>
  <si>
    <t>3170,48
----------
248,97</t>
  </si>
  <si>
    <t>32
----------
484</t>
  </si>
  <si>
    <t>88
----------
7</t>
  </si>
  <si>
    <t>13,16
----------
3,259</t>
  </si>
  <si>
    <t>3,186
----------
13,16</t>
  </si>
  <si>
    <t>566
----------
1577</t>
  </si>
  <si>
    <t>325
----------
118</t>
  </si>
  <si>
    <t>ТССЦ-403-9120-1
Элементы ограды-столбы железобетонные СО-1
шт.
______________
Территориальная поправка к базе 2001г МАТ=1,05, МАТ х 1,05</t>
  </si>
  <si>
    <t xml:space="preserve">
----------
277,28</t>
  </si>
  <si>
    <t xml:space="preserve">
----------
-257</t>
  </si>
  <si>
    <t xml:space="preserve">
----------
2,412</t>
  </si>
  <si>
    <t xml:space="preserve">
----------
-620</t>
  </si>
  <si>
    <t>ТССЦ-103-0136
Трубы стальные наружный диаметр 48 мм толщина стенки 3,0 мм
м
______________
Территориальная поправка к базе 2001г МАТ=1,05, МАТ х 1,05</t>
  </si>
  <si>
    <t>1,6
(1,1+0,5)</t>
  </si>
  <si>
    <t xml:space="preserve">
----------
17,49</t>
  </si>
  <si>
    <t xml:space="preserve">
----------
28</t>
  </si>
  <si>
    <t xml:space="preserve">
----------
6,026</t>
  </si>
  <si>
    <t xml:space="preserve">
----------
169</t>
  </si>
  <si>
    <t>ТССЦ-201-9401
Панели металлические сетчатые
м2
______________
Территориальная поправка к базе 2001г МАТ=1,05, МАТ х 1,05</t>
  </si>
  <si>
    <t xml:space="preserve">
----------
72,6</t>
  </si>
  <si>
    <t xml:space="preserve">
----------
-196</t>
  </si>
  <si>
    <t xml:space="preserve">
----------
4,39</t>
  </si>
  <si>
    <t xml:space="preserve">
----------
-860</t>
  </si>
  <si>
    <t>ТЕРм38-01-003-01
Изготовление металлоконструкций ограды
1 т конструкций
______________
Территориальная поправка к базе 2001г МАТ=1,05, МАТ х 1,05
------------------------
НР 66%*0.85 от ФОТ; (185)
СП 65%*0.8 от ФОТ; (171)</t>
  </si>
  <si>
    <t>728,91
----------
6203,01</t>
  </si>
  <si>
    <t>1012,59
----------
76,6</t>
  </si>
  <si>
    <t>20
----------
166</t>
  </si>
  <si>
    <t>27
----------
2</t>
  </si>
  <si>
    <t>13,16
----------
4,875</t>
  </si>
  <si>
    <t>3,509
----------
13,16</t>
  </si>
  <si>
    <t>303
----------
809</t>
  </si>
  <si>
    <t>95
----------
26</t>
  </si>
  <si>
    <t>ТЕР15-04-030-04
Окраска нитрокрасками металлических поверхностей: решеток, переплетов, труб диаметром менее 50 мм и т.п., количество окрасок 2
100 м2 окрашиваемой поверхности
______________
Территориальная поправка к базе 2001г МАТ=1,05, МАТ х 1,05
------------------------
НР 105%*0.85 от ФОТ; (35)
СП 55%*0.8 от ФОТ; (17)</t>
  </si>
  <si>
    <t>0,006
(0,6/100)</t>
  </si>
  <si>
    <t>523,71
----------
710,71</t>
  </si>
  <si>
    <t>2,59
----------
0,4</t>
  </si>
  <si>
    <t>3
----------
4</t>
  </si>
  <si>
    <t>13,16
----------
2,133</t>
  </si>
  <si>
    <t>7,896
----------
13,16</t>
  </si>
  <si>
    <t>39
----------
9</t>
  </si>
  <si>
    <t>Итого прямые затраты по смете</t>
  </si>
  <si>
    <t>55,00
----------
229,00</t>
  </si>
  <si>
    <t>115,00
----------
9,00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</si>
  <si>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</si>
  <si>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</si>
  <si>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1, 5)</t>
  </si>
  <si>
    <t>1,35
----------
1,35</t>
  </si>
  <si>
    <t xml:space="preserve">     3. Производство ремонтных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ЭМ=1,15; ЗПМ=1,15; ТЗ=1,15; ТЗМ=1,15  (Поз. 1)</t>
  </si>
  <si>
    <t>13,35
----------
1,20</t>
  </si>
  <si>
    <t xml:space="preserve">     Районный к-т 15%  (Поз. 1-2, 4, 3, 5)</t>
  </si>
  <si>
    <t xml:space="preserve">     3. Производство ремонтных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 ОЗП=1,15; ЭМ=1,15; ЗПМ=1,15; ТЗ=1,15; ТЗМ=1,15  (Поз. 1-2, 4)</t>
  </si>
  <si>
    <t>Итого прямые затраты по смете с учетом индексов, в текущих ценах</t>
  </si>
  <si>
    <t>908,00
----------
1084,00</t>
  </si>
  <si>
    <t>420,00
----------
144,00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</si>
  <si>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</si>
  <si>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</si>
  <si>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</si>
  <si>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</si>
  <si>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</si>
  <si>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</si>
  <si>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</si>
  <si>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</si>
  <si>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</si>
  <si>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</si>
  <si>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НДС 18%</t>
  </si>
  <si>
    <t xml:space="preserve">    ВСЕГО по смете</t>
  </si>
  <si>
    <t>Первый заместитель главы  администрации города</t>
  </si>
  <si>
    <t>___________________Лаговский А.В.</t>
  </si>
  <si>
    <t>" _____ " ________________ 2011г.</t>
  </si>
  <si>
    <t>"____" ______________2011 г.</t>
  </si>
  <si>
    <t>Составлен в базисных и текущих ценах по состоянию на 1 квартал 2011 г.</t>
  </si>
  <si>
    <t>руб.</t>
  </si>
  <si>
    <t>Составил:______________ (Гориленко Т.В.)</t>
  </si>
  <si>
    <t>на Устройство металлического ограждения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</si>
</sst>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1" fillId="21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28" fillId="4" borderId="0" applyNumberFormat="0" applyBorder="0" applyAlignment="0" applyProtection="0"/>
    <xf numFmtId="0" fontId="2" fillId="0" borderId="0">
      <alignment/>
      <protection/>
    </xf>
  </cellStyleXfs>
  <cellXfs count="6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53">
      <alignment horizontal="right" vertical="top" wrapText="1"/>
      <protection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3" xfId="69" applyFont="1" applyBorder="1" applyAlignment="1">
      <alignment horizontal="center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" fillId="0" borderId="1" xfId="53" applyBorder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3" fontId="8" fillId="0" borderId="0" xfId="59" applyNumberFormat="1" applyFont="1" applyAlignment="1">
      <alignment horizontal="right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81"/>
  <sheetViews>
    <sheetView showGridLines="0" tabSelected="1" zoomScale="75" zoomScaleNormal="75" zoomScaleSheetLayoutView="100" zoomScalePageLayoutView="0" workbookViewId="0" topLeftCell="A1">
      <selection activeCell="A13" sqref="A13:N13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66" t="s">
        <v>97</v>
      </c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98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26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99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100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8" t="s">
        <v>27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49" t="s">
        <v>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48" t="s">
        <v>104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7">
        <f>4768</f>
        <v>4768</v>
      </c>
      <c r="L17" s="67"/>
      <c r="M17" s="20" t="s">
        <v>102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42">
        <v>7.63</v>
      </c>
      <c r="L18" s="42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41">
        <f>1052/1000</f>
        <v>1.052</v>
      </c>
      <c r="L19" s="41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101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54" t="s">
        <v>14</v>
      </c>
      <c r="E22" s="55"/>
      <c r="F22" s="56"/>
      <c r="G22" s="54" t="s">
        <v>15</v>
      </c>
      <c r="H22" s="55"/>
      <c r="I22" s="56"/>
      <c r="J22" s="43" t="s">
        <v>5</v>
      </c>
      <c r="K22" s="44"/>
      <c r="L22" s="52" t="s">
        <v>22</v>
      </c>
      <c r="M22" s="52"/>
      <c r="N22" s="52"/>
      <c r="O22" s="40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50" t="s">
        <v>12</v>
      </c>
      <c r="E23" s="26" t="s">
        <v>20</v>
      </c>
      <c r="F23" s="26" t="s">
        <v>17</v>
      </c>
      <c r="G23" s="50" t="s">
        <v>12</v>
      </c>
      <c r="H23" s="26" t="s">
        <v>20</v>
      </c>
      <c r="I23" s="26" t="s">
        <v>17</v>
      </c>
      <c r="J23" s="26" t="s">
        <v>20</v>
      </c>
      <c r="K23" s="26" t="s">
        <v>17</v>
      </c>
      <c r="L23" s="52" t="s">
        <v>12</v>
      </c>
      <c r="M23" s="26" t="s">
        <v>20</v>
      </c>
      <c r="N23" s="26" t="s">
        <v>17</v>
      </c>
      <c r="O23" s="40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51"/>
      <c r="E24" s="17" t="s">
        <v>19</v>
      </c>
      <c r="F24" s="26" t="s">
        <v>18</v>
      </c>
      <c r="G24" s="51"/>
      <c r="H24" s="17" t="s">
        <v>19</v>
      </c>
      <c r="I24" s="26" t="s">
        <v>18</v>
      </c>
      <c r="J24" s="17" t="s">
        <v>19</v>
      </c>
      <c r="K24" s="26" t="s">
        <v>18</v>
      </c>
      <c r="L24" s="53"/>
      <c r="M24" s="17" t="s">
        <v>19</v>
      </c>
      <c r="N24" s="26" t="s">
        <v>18</v>
      </c>
      <c r="O24" s="40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132">
      <c r="A26" s="57">
        <v>1</v>
      </c>
      <c r="B26" s="58" t="s">
        <v>28</v>
      </c>
      <c r="C26" s="59" t="s">
        <v>29</v>
      </c>
      <c r="D26" s="60">
        <v>21727.08</v>
      </c>
      <c r="E26" s="60" t="s">
        <v>30</v>
      </c>
      <c r="F26" s="60" t="s">
        <v>31</v>
      </c>
      <c r="G26" s="60">
        <v>604</v>
      </c>
      <c r="H26" s="60" t="s">
        <v>32</v>
      </c>
      <c r="I26" s="60" t="s">
        <v>33</v>
      </c>
      <c r="J26" s="57" t="s">
        <v>34</v>
      </c>
      <c r="K26" s="59" t="s">
        <v>35</v>
      </c>
      <c r="L26" s="60">
        <v>2468</v>
      </c>
      <c r="M26" s="60" t="s">
        <v>36</v>
      </c>
      <c r="N26" s="60" t="s">
        <v>37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57">
        <v>2</v>
      </c>
      <c r="B27" s="58" t="s">
        <v>38</v>
      </c>
      <c r="C27" s="59">
        <v>-0.9257</v>
      </c>
      <c r="D27" s="60">
        <v>277.28</v>
      </c>
      <c r="E27" s="60" t="s">
        <v>39</v>
      </c>
      <c r="F27" s="60"/>
      <c r="G27" s="60">
        <v>-257</v>
      </c>
      <c r="H27" s="60" t="s">
        <v>40</v>
      </c>
      <c r="I27" s="60"/>
      <c r="J27" s="57" t="s">
        <v>41</v>
      </c>
      <c r="K27" s="59" t="s">
        <v>23</v>
      </c>
      <c r="L27" s="60">
        <v>-620</v>
      </c>
      <c r="M27" s="60" t="s">
        <v>42</v>
      </c>
      <c r="N27" s="6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84">
      <c r="A28" s="57">
        <v>3</v>
      </c>
      <c r="B28" s="58" t="s">
        <v>43</v>
      </c>
      <c r="C28" s="59" t="s">
        <v>44</v>
      </c>
      <c r="D28" s="60">
        <v>17.49</v>
      </c>
      <c r="E28" s="60" t="s">
        <v>45</v>
      </c>
      <c r="F28" s="60"/>
      <c r="G28" s="60">
        <v>28</v>
      </c>
      <c r="H28" s="60" t="s">
        <v>46</v>
      </c>
      <c r="I28" s="60"/>
      <c r="J28" s="57" t="s">
        <v>47</v>
      </c>
      <c r="K28" s="59" t="s">
        <v>23</v>
      </c>
      <c r="L28" s="60">
        <v>169</v>
      </c>
      <c r="M28" s="60" t="s">
        <v>48</v>
      </c>
      <c r="N28" s="6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72">
      <c r="A29" s="57">
        <v>4</v>
      </c>
      <c r="B29" s="58" t="s">
        <v>49</v>
      </c>
      <c r="C29" s="59">
        <v>-2.702</v>
      </c>
      <c r="D29" s="60">
        <v>72.6</v>
      </c>
      <c r="E29" s="60" t="s">
        <v>50</v>
      </c>
      <c r="F29" s="60"/>
      <c r="G29" s="60">
        <v>-196</v>
      </c>
      <c r="H29" s="60" t="s">
        <v>51</v>
      </c>
      <c r="I29" s="60"/>
      <c r="J29" s="57" t="s">
        <v>52</v>
      </c>
      <c r="K29" s="59" t="s">
        <v>23</v>
      </c>
      <c r="L29" s="60">
        <v>-860</v>
      </c>
      <c r="M29" s="60" t="s">
        <v>53</v>
      </c>
      <c r="N29" s="6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08">
      <c r="A30" s="57">
        <v>5</v>
      </c>
      <c r="B30" s="58" t="s">
        <v>54</v>
      </c>
      <c r="C30" s="59">
        <v>0.0268</v>
      </c>
      <c r="D30" s="60">
        <v>7944.51</v>
      </c>
      <c r="E30" s="60" t="s">
        <v>55</v>
      </c>
      <c r="F30" s="60" t="s">
        <v>56</v>
      </c>
      <c r="G30" s="60">
        <v>213</v>
      </c>
      <c r="H30" s="60" t="s">
        <v>57</v>
      </c>
      <c r="I30" s="60" t="s">
        <v>58</v>
      </c>
      <c r="J30" s="57" t="s">
        <v>59</v>
      </c>
      <c r="K30" s="59" t="s">
        <v>60</v>
      </c>
      <c r="L30" s="60">
        <v>1207</v>
      </c>
      <c r="M30" s="60" t="s">
        <v>61</v>
      </c>
      <c r="N30" s="60" t="s">
        <v>62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32">
      <c r="A31" s="57">
        <v>6</v>
      </c>
      <c r="B31" s="58" t="s">
        <v>63</v>
      </c>
      <c r="C31" s="59" t="s">
        <v>64</v>
      </c>
      <c r="D31" s="60">
        <v>1237.01</v>
      </c>
      <c r="E31" s="60" t="s">
        <v>65</v>
      </c>
      <c r="F31" s="60" t="s">
        <v>66</v>
      </c>
      <c r="G31" s="60">
        <v>7</v>
      </c>
      <c r="H31" s="60" t="s">
        <v>67</v>
      </c>
      <c r="I31" s="60"/>
      <c r="J31" s="57" t="s">
        <v>68</v>
      </c>
      <c r="K31" s="59" t="s">
        <v>69</v>
      </c>
      <c r="L31" s="60">
        <v>48</v>
      </c>
      <c r="M31" s="60" t="s">
        <v>70</v>
      </c>
      <c r="N31" s="6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38.25">
      <c r="A32" s="61" t="s">
        <v>71</v>
      </c>
      <c r="B32" s="62"/>
      <c r="C32" s="62"/>
      <c r="D32" s="62"/>
      <c r="E32" s="62"/>
      <c r="F32" s="62"/>
      <c r="G32" s="63">
        <v>399</v>
      </c>
      <c r="H32" s="63" t="s">
        <v>72</v>
      </c>
      <c r="I32" s="63" t="s">
        <v>73</v>
      </c>
      <c r="J32" s="63"/>
      <c r="K32" s="63"/>
      <c r="L32" s="63">
        <v>399</v>
      </c>
      <c r="M32" s="63" t="s">
        <v>72</v>
      </c>
      <c r="N32" s="63" t="s">
        <v>73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1" t="s">
        <v>74</v>
      </c>
      <c r="B33" s="62"/>
      <c r="C33" s="62"/>
      <c r="D33" s="62"/>
      <c r="E33" s="62"/>
      <c r="F33" s="62"/>
      <c r="G33" s="63">
        <v>427</v>
      </c>
      <c r="H33" s="63"/>
      <c r="I33" s="63"/>
      <c r="J33" s="63"/>
      <c r="K33" s="63"/>
      <c r="L33" s="63">
        <v>427</v>
      </c>
      <c r="M33" s="63"/>
      <c r="N33" s="6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1" t="s">
        <v>75</v>
      </c>
      <c r="B34" s="62"/>
      <c r="C34" s="62"/>
      <c r="D34" s="62"/>
      <c r="E34" s="62"/>
      <c r="F34" s="62"/>
      <c r="G34" s="63"/>
      <c r="H34" s="63"/>
      <c r="I34" s="63"/>
      <c r="J34" s="63"/>
      <c r="K34" s="63"/>
      <c r="L34" s="63"/>
      <c r="M34" s="63"/>
      <c r="N34" s="6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38.25">
      <c r="A35" s="61" t="s">
        <v>76</v>
      </c>
      <c r="B35" s="62"/>
      <c r="C35" s="62"/>
      <c r="D35" s="62"/>
      <c r="E35" s="62"/>
      <c r="F35" s="62"/>
      <c r="G35" s="63"/>
      <c r="H35" s="63"/>
      <c r="I35" s="63"/>
      <c r="J35" s="63"/>
      <c r="K35" s="63"/>
      <c r="L35" s="63">
        <v>9</v>
      </c>
      <c r="M35" s="63">
        <v>7.8</v>
      </c>
      <c r="N35" s="63" t="s">
        <v>77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51.75" customHeight="1">
      <c r="A36" s="61" t="s">
        <v>78</v>
      </c>
      <c r="B36" s="62"/>
      <c r="C36" s="62"/>
      <c r="D36" s="62"/>
      <c r="E36" s="62"/>
      <c r="F36" s="62"/>
      <c r="G36" s="63"/>
      <c r="H36" s="63"/>
      <c r="I36" s="63"/>
      <c r="J36" s="63"/>
      <c r="K36" s="63"/>
      <c r="L36" s="63">
        <v>19</v>
      </c>
      <c r="M36" s="63">
        <v>5.55</v>
      </c>
      <c r="N36" s="63" t="s">
        <v>79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38.25">
      <c r="A37" s="61" t="s">
        <v>80</v>
      </c>
      <c r="B37" s="62"/>
      <c r="C37" s="62"/>
      <c r="D37" s="62"/>
      <c r="E37" s="62"/>
      <c r="F37" s="62"/>
      <c r="G37" s="63">
        <v>9</v>
      </c>
      <c r="H37" s="63">
        <v>7.8</v>
      </c>
      <c r="I37" s="63" t="s">
        <v>77</v>
      </c>
      <c r="J37" s="63"/>
      <c r="K37" s="63"/>
      <c r="L37" s="63"/>
      <c r="M37" s="63"/>
      <c r="N37" s="6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51.75" customHeight="1">
      <c r="A38" s="61" t="s">
        <v>81</v>
      </c>
      <c r="B38" s="62"/>
      <c r="C38" s="62"/>
      <c r="D38" s="62"/>
      <c r="E38" s="62"/>
      <c r="F38" s="62"/>
      <c r="G38" s="63">
        <v>19</v>
      </c>
      <c r="H38" s="63">
        <v>5.55</v>
      </c>
      <c r="I38" s="63" t="s">
        <v>79</v>
      </c>
      <c r="J38" s="63"/>
      <c r="K38" s="63"/>
      <c r="L38" s="63"/>
      <c r="M38" s="63"/>
      <c r="N38" s="6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38.25">
      <c r="A39" s="61" t="s">
        <v>82</v>
      </c>
      <c r="B39" s="62"/>
      <c r="C39" s="62"/>
      <c r="D39" s="62"/>
      <c r="E39" s="62"/>
      <c r="F39" s="62"/>
      <c r="G39" s="63"/>
      <c r="H39" s="63"/>
      <c r="I39" s="63"/>
      <c r="J39" s="63"/>
      <c r="K39" s="63"/>
      <c r="L39" s="63">
        <v>2412</v>
      </c>
      <c r="M39" s="63" t="s">
        <v>83</v>
      </c>
      <c r="N39" s="63" t="s">
        <v>84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1" t="s">
        <v>85</v>
      </c>
      <c r="B40" s="62"/>
      <c r="C40" s="62"/>
      <c r="D40" s="62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1" t="s">
        <v>86</v>
      </c>
      <c r="B41" s="62"/>
      <c r="C41" s="62"/>
      <c r="D41" s="62"/>
      <c r="E41" s="62"/>
      <c r="F41" s="62"/>
      <c r="G41" s="63">
        <v>80</v>
      </c>
      <c r="H41" s="63"/>
      <c r="I41" s="63"/>
      <c r="J41" s="63"/>
      <c r="K41" s="63"/>
      <c r="L41" s="63">
        <v>1052</v>
      </c>
      <c r="M41" s="63"/>
      <c r="N41" s="6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1" t="s">
        <v>87</v>
      </c>
      <c r="B42" s="62"/>
      <c r="C42" s="62"/>
      <c r="D42" s="62"/>
      <c r="E42" s="62"/>
      <c r="F42" s="62"/>
      <c r="G42" s="63">
        <v>229</v>
      </c>
      <c r="H42" s="63"/>
      <c r="I42" s="63"/>
      <c r="J42" s="63"/>
      <c r="K42" s="63"/>
      <c r="L42" s="63">
        <v>1084</v>
      </c>
      <c r="M42" s="63"/>
      <c r="N42" s="6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1" t="s">
        <v>88</v>
      </c>
      <c r="B43" s="62"/>
      <c r="C43" s="62"/>
      <c r="D43" s="62"/>
      <c r="E43" s="62"/>
      <c r="F43" s="62"/>
      <c r="G43" s="63">
        <v>129</v>
      </c>
      <c r="H43" s="63"/>
      <c r="I43" s="63"/>
      <c r="J43" s="63"/>
      <c r="K43" s="63"/>
      <c r="L43" s="63">
        <v>420</v>
      </c>
      <c r="M43" s="63"/>
      <c r="N43" s="6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4" t="s">
        <v>89</v>
      </c>
      <c r="B44" s="65"/>
      <c r="C44" s="65"/>
      <c r="D44" s="65"/>
      <c r="E44" s="65"/>
      <c r="F44" s="65"/>
      <c r="G44" s="63">
        <v>74</v>
      </c>
      <c r="H44" s="63"/>
      <c r="I44" s="63"/>
      <c r="J44" s="63"/>
      <c r="K44" s="63"/>
      <c r="L44" s="63">
        <v>976</v>
      </c>
      <c r="M44" s="63"/>
      <c r="N44" s="63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4" t="s">
        <v>90</v>
      </c>
      <c r="B45" s="65"/>
      <c r="C45" s="65"/>
      <c r="D45" s="65"/>
      <c r="E45" s="65"/>
      <c r="F45" s="65"/>
      <c r="G45" s="63">
        <v>50</v>
      </c>
      <c r="H45" s="63"/>
      <c r="I45" s="63"/>
      <c r="J45" s="63"/>
      <c r="K45" s="63"/>
      <c r="L45" s="63">
        <v>653</v>
      </c>
      <c r="M45" s="63"/>
      <c r="N45" s="6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64" t="s">
        <v>91</v>
      </c>
      <c r="B46" s="65"/>
      <c r="C46" s="65"/>
      <c r="D46" s="65"/>
      <c r="E46" s="65"/>
      <c r="F46" s="65"/>
      <c r="G46" s="63"/>
      <c r="H46" s="63"/>
      <c r="I46" s="63"/>
      <c r="J46" s="63"/>
      <c r="K46" s="63"/>
      <c r="L46" s="63"/>
      <c r="M46" s="63"/>
      <c r="N46" s="63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61" t="s">
        <v>92</v>
      </c>
      <c r="B47" s="62"/>
      <c r="C47" s="62"/>
      <c r="D47" s="62"/>
      <c r="E47" s="62"/>
      <c r="F47" s="62"/>
      <c r="G47" s="63">
        <v>280</v>
      </c>
      <c r="H47" s="63"/>
      <c r="I47" s="63"/>
      <c r="J47" s="63"/>
      <c r="K47" s="63"/>
      <c r="L47" s="63">
        <v>2309</v>
      </c>
      <c r="M47" s="63"/>
      <c r="N47" s="63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61" t="s">
        <v>93</v>
      </c>
      <c r="B48" s="62"/>
      <c r="C48" s="62"/>
      <c r="D48" s="62"/>
      <c r="E48" s="62"/>
      <c r="F48" s="62"/>
      <c r="G48" s="63">
        <v>271</v>
      </c>
      <c r="H48" s="63"/>
      <c r="I48" s="63"/>
      <c r="J48" s="63"/>
      <c r="K48" s="63"/>
      <c r="L48" s="63">
        <v>1732</v>
      </c>
      <c r="M48" s="63"/>
      <c r="N48" s="63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1" t="s">
        <v>94</v>
      </c>
      <c r="B49" s="62"/>
      <c r="C49" s="62"/>
      <c r="D49" s="62"/>
      <c r="E49" s="62"/>
      <c r="F49" s="62"/>
      <c r="G49" s="63">
        <v>551</v>
      </c>
      <c r="H49" s="63"/>
      <c r="I49" s="63"/>
      <c r="J49" s="63"/>
      <c r="K49" s="63"/>
      <c r="L49" s="63">
        <v>4041</v>
      </c>
      <c r="M49" s="63"/>
      <c r="N49" s="63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1" t="s">
        <v>95</v>
      </c>
      <c r="B50" s="62"/>
      <c r="C50" s="62"/>
      <c r="D50" s="62"/>
      <c r="E50" s="62"/>
      <c r="F50" s="62"/>
      <c r="G50" s="63">
        <v>99</v>
      </c>
      <c r="H50" s="63"/>
      <c r="I50" s="63"/>
      <c r="J50" s="63"/>
      <c r="K50" s="63"/>
      <c r="L50" s="63">
        <v>727</v>
      </c>
      <c r="M50" s="63"/>
      <c r="N50" s="6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4" t="s">
        <v>96</v>
      </c>
      <c r="B51" s="65"/>
      <c r="C51" s="65"/>
      <c r="D51" s="65"/>
      <c r="E51" s="65"/>
      <c r="F51" s="65"/>
      <c r="G51" s="63">
        <v>650</v>
      </c>
      <c r="H51" s="63"/>
      <c r="I51" s="63"/>
      <c r="J51" s="63"/>
      <c r="K51" s="63"/>
      <c r="L51" s="63">
        <v>4768</v>
      </c>
      <c r="M51" s="63"/>
      <c r="N51" s="63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5"/>
      <c r="B52"/>
      <c r="C52"/>
      <c r="D52"/>
      <c r="E52"/>
      <c r="F52"/>
      <c r="G52" s="36"/>
      <c r="H52" s="36"/>
      <c r="I52" s="36"/>
      <c r="J52" s="36"/>
      <c r="K52" s="36"/>
      <c r="L52" s="36"/>
      <c r="M52" s="36"/>
      <c r="N52" s="36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3" t="s">
        <v>103</v>
      </c>
      <c r="D54" s="1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3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7" ht="12.75">
      <c r="O478"/>
      <c r="P478"/>
      <c r="Q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</sheetData>
  <sheetProtection/>
  <mergeCells count="40">
    <mergeCell ref="A48:F48"/>
    <mergeCell ref="A49:F49"/>
    <mergeCell ref="A50:F50"/>
    <mergeCell ref="A51:F51"/>
    <mergeCell ref="A44:F44"/>
    <mergeCell ref="A45:F45"/>
    <mergeCell ref="A46:F46"/>
    <mergeCell ref="A47:F47"/>
    <mergeCell ref="A40:F40"/>
    <mergeCell ref="A41:F41"/>
    <mergeCell ref="A42:F42"/>
    <mergeCell ref="A43:F43"/>
    <mergeCell ref="A36:F36"/>
    <mergeCell ref="A37:F37"/>
    <mergeCell ref="A38:F38"/>
    <mergeCell ref="A39:F39"/>
    <mergeCell ref="A32:F32"/>
    <mergeCell ref="A33:F33"/>
    <mergeCell ref="A34:F34"/>
    <mergeCell ref="A35:F35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69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Грачёв Р.Г.</dc:creator>
  <cp:keywords/>
  <dc:description/>
  <cp:lastModifiedBy>Брицева Наталья Александровна</cp:lastModifiedBy>
  <cp:lastPrinted>2011-05-23T02:24:00Z</cp:lastPrinted>
  <dcterms:created xsi:type="dcterms:W3CDTF">2003-01-28T12:33:10Z</dcterms:created>
  <dcterms:modified xsi:type="dcterms:W3CDTF">2011-05-23T02:27:43Z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