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ИТОГО" sheetId="1" r:id="rId1"/>
  </sheets>
  <calcPr calcId="144525"/>
</workbook>
</file>

<file path=xl/calcChain.xml><?xml version="1.0" encoding="utf-8"?>
<calcChain xmlns="http://schemas.openxmlformats.org/spreadsheetml/2006/main">
  <c r="D9" i="1" l="1"/>
  <c r="A18" i="1" l="1"/>
  <c r="A19" i="1" s="1"/>
  <c r="A20" i="1" s="1"/>
  <c r="A21" i="1" s="1"/>
  <c r="A24" i="1" s="1"/>
  <c r="A25" i="1" s="1"/>
  <c r="A26" i="1" s="1"/>
  <c r="A27" i="1" s="1"/>
  <c r="A28" i="1" s="1"/>
  <c r="A29" i="1" s="1"/>
  <c r="A30" i="1" s="1"/>
  <c r="C32" i="1"/>
  <c r="D32" i="1"/>
  <c r="E32" i="1"/>
  <c r="F32" i="1"/>
  <c r="N32" i="1"/>
</calcChain>
</file>

<file path=xl/sharedStrings.xml><?xml version="1.0" encoding="utf-8"?>
<sst xmlns="http://schemas.openxmlformats.org/spreadsheetml/2006/main" count="68" uniqueCount="52">
  <si>
    <t>исполнитель Михайлова Елена Васильевна, 8(39155) 5-66-75</t>
  </si>
  <si>
    <t>Н.В. Клементьева</t>
  </si>
  <si>
    <t>Главный бухгалтер</t>
  </si>
  <si>
    <t>Н.Ю. Мельничук</t>
  </si>
  <si>
    <t xml:space="preserve">Руководитель финансового органа </t>
  </si>
  <si>
    <t>* - определяется, согласно методике оценки выполнения муниципального задания (утвержденной муниципальным образованием)</t>
  </si>
  <si>
    <t>итого</t>
  </si>
  <si>
    <t>"+"</t>
  </si>
  <si>
    <t>МБУФК "Степновский спорткомплекс"</t>
  </si>
  <si>
    <t>МБУ "Комплексный центр социального обслуживания населения Назаровского района"</t>
  </si>
  <si>
    <t>МБУК "Назаровский районный Дом культуры"</t>
  </si>
  <si>
    <t>МБУ "Районный молодежный центр "Фристайл" Назаровского района</t>
  </si>
  <si>
    <t>МБУК "Централизованная библиотечная система Назаровского района"</t>
  </si>
  <si>
    <t>МБДОУ "Степновский детский сад "Колосок"</t>
  </si>
  <si>
    <t>МБДОУ "Преображенский детский сад "Малышок"</t>
  </si>
  <si>
    <t>МБДОУ "Красносопкинский детский сад "Аленка"</t>
  </si>
  <si>
    <t>"-"</t>
  </si>
  <si>
    <t>МБОУ "Степновская средняя общеобразовательная школа"</t>
  </si>
  <si>
    <t>МБОУ "Сахаптинская средняя общеобразовательная школа"</t>
  </si>
  <si>
    <t>МБОУ "Подсосенская средняя общеобразовательная школа"</t>
  </si>
  <si>
    <t>МБОУ "Преображенская средняя общеобразовательная школа"</t>
  </si>
  <si>
    <t>МБОУ "Павловская средняя общеобразовательная школа"</t>
  </si>
  <si>
    <t>МБОУ "Крутоярская средняя общеобразовательная школа"</t>
  </si>
  <si>
    <t>МБОУ "Краснополянская средняя общеобразовательная школа"</t>
  </si>
  <si>
    <t>МБОУ "Дороховская средняя общеобразовательная школа"</t>
  </si>
  <si>
    <t>МБОУ "Гляденская средняя общеобразовательная школа"</t>
  </si>
  <si>
    <t>МБОУ "Сохновская средняя общеобразовательная школа"</t>
  </si>
  <si>
    <t>п/п</t>
  </si>
  <si>
    <t>Доходы от платной деятельности
(тыс. руб.)</t>
  </si>
  <si>
    <t>Отметка о выполнении муниципального задания 
("+" - выполнено;
- не выполнено)</t>
  </si>
  <si>
    <t>Минимальное значение оценки выполнения учреждениями муниципального задания по включенным в него муниципальным услугам (работам)
 (%)*</t>
  </si>
  <si>
    <t>Максимальное значение оценки выполнения учреждениями муниципального задания по включённым в него муниципальным услугам (работам)
 (%)*</t>
  </si>
  <si>
    <t>Минимальное значение выполнения показателей качества по учреждению, 
с учетом закрепленных ограничений (%)</t>
  </si>
  <si>
    <t>Максимальное значение выполнения показателей качества по учреждению, 
с учетом закрепленных ограничений (%)</t>
  </si>
  <si>
    <t>Минимальное значение выполнения показателей объема по учреждению, с учетом закрепленных ограничений (%)</t>
  </si>
  <si>
    <t>Максимальное значение выполнения показателей объема по учреждению, с учетом закрепленных ограничений (%)</t>
  </si>
  <si>
    <t>Количество работ, предусмотренных муниципальным заданием (шт.)</t>
  </si>
  <si>
    <t>Количество услуг, предусмотренных муниципальным заданием (шт.)</t>
  </si>
  <si>
    <t>Количество показателей качества, предусмотренных муниципальным заданием (шт.)</t>
  </si>
  <si>
    <t>Количество показателей объема, предусмотренных муниципальным заданием (шт.)</t>
  </si>
  <si>
    <t>Наименование учреждения</t>
  </si>
  <si>
    <t>№</t>
  </si>
  <si>
    <t>Куратор в министерстве финансов Красноярского края: отдел бюджетной политики</t>
  </si>
  <si>
    <t>Периодичность: годовая Единица измерения: тыс.руб.</t>
  </si>
  <si>
    <t>Назаровский район</t>
  </si>
  <si>
    <t xml:space="preserve">Наименование бюджета </t>
  </si>
  <si>
    <t>Финансовое управление администрации Назаровского района</t>
  </si>
  <si>
    <t>Наименование финансового органа</t>
  </si>
  <si>
    <t>о выполнении муниципальных заданий муниципальными учреждениями за 2019 год</t>
  </si>
  <si>
    <t xml:space="preserve">ОТЧЕТ </t>
  </si>
  <si>
    <t>(отдел бюджетной политики)</t>
  </si>
  <si>
    <t>Приложение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</si>
</sst>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7" fillId="0" borderId="7" xfId="0" applyFont="1" applyFill="1" applyBorder="1"/>
    <xf numFmtId="0" fontId="4" fillId="0" borderId="6" xfId="0" applyFont="1" applyFill="1" applyBorder="1" applyAlignment="1">
      <alignment vertical="center"/>
    </xf>
    <xf numFmtId="4" fontId="8" fillId="0" borderId="8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top" wrapText="1"/>
    </xf>
    <xf numFmtId="0" fontId="12" fillId="3" borderId="37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center" indent="2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indent="15"/>
    </xf>
    <xf numFmtId="0" fontId="5" fillId="3" borderId="36" xfId="0" applyFont="1" applyFill="1" applyBorder="1" applyAlignment="1">
      <alignment horizontal="center" vertical="top" wrapText="1"/>
    </xf>
    <xf numFmtId="0" fontId="5" fillId="3" borderId="31" xfId="0" applyFont="1" applyFill="1" applyBorder="1" applyAlignment="1">
      <alignment horizontal="center" vertical="top" wrapText="1"/>
    </xf>
    <xf numFmtId="0" fontId="5" fillId="3" borderId="38" xfId="0" applyFont="1" applyFill="1" applyBorder="1" applyAlignment="1">
      <alignment horizontal="center" vertical="top" wrapText="1"/>
    </xf>
    <xf numFmtId="0" fontId="5" fillId="3" borderId="3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5" fillId="3" borderId="34" xfId="0" applyFont="1" applyFill="1" applyBorder="1" applyAlignment="1">
      <alignment horizontal="center" vertical="top" wrapText="1"/>
    </xf>
    <xf numFmtId="0" fontId="5" fillId="3" borderId="29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3" borderId="35" xfId="0" applyFont="1" applyFill="1" applyBorder="1" applyAlignment="1">
      <alignment horizontal="center" vertical="top" wrapText="1"/>
    </xf>
    <xf numFmtId="0" fontId="12" fillId="3" borderId="30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3" borderId="35" xfId="0" applyFont="1" applyFill="1" applyBorder="1" applyAlignment="1">
      <alignment horizontal="center" vertical="top" wrapText="1"/>
    </xf>
    <xf numFmtId="0" fontId="5" fillId="3" borderId="3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left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164" fontId="8" fillId="2" borderId="20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horizontal="center" vertical="center"/>
    </xf>
    <xf numFmtId="164" fontId="9" fillId="2" borderId="19" xfId="0" applyNumberFormat="1" applyFont="1" applyFill="1" applyBorder="1" applyAlignment="1">
      <alignment horizontal="center" vertical="center"/>
    </xf>
    <xf numFmtId="164" fontId="9" fillId="2" borderId="13" xfId="0" applyNumberFormat="1" applyFont="1" applyFill="1" applyBorder="1" applyAlignment="1">
      <alignment horizontal="center" vertical="center"/>
    </xf>
    <xf numFmtId="164" fontId="9" fillId="2" borderId="12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164" fontId="8" fillId="2" borderId="11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N42"/>
  <sheetViews>
    <sheetView tabSelected="1" topLeftCell="A3" workbookViewId="0">
      <pane xSplit="2" ySplit="10" topLeftCell="C13" activePane="bottomRight" state="frozen"/>
      <selection activeCell="A3" sqref="A3"/>
      <selection pane="topRight" activeCell="C3" sqref="C3"/>
      <selection pane="bottomLeft" activeCell="A15" sqref="A15"/>
      <selection pane="bottomRight" activeCell="G11" sqref="G11:J12"/>
    </sheetView>
  </sheetViews>
  <sheetFormatPr defaultRowHeight="15" x14ac:dyDescent="0.25"/>
  <cols>
    <col min="1" max="1" width="4.85546875" customWidth="1"/>
    <col min="2" max="2" width="62.42578125" customWidth="1"/>
    <col min="3" max="4" width="14.85546875" customWidth="1"/>
    <col min="5" max="5" width="13.7109375" customWidth="1"/>
    <col min="6" max="6" width="13.140625" customWidth="1"/>
    <col min="7" max="7" width="15.28515625" customWidth="1"/>
    <col min="8" max="10" width="16.140625" customWidth="1"/>
    <col min="11" max="12" width="15.85546875" customWidth="1"/>
    <col min="13" max="13" width="12.85546875" customWidth="1"/>
    <col min="14" max="14" width="12.42578125" customWidth="1"/>
  </cols>
  <sheetData>
    <row r="1" spans="1:14" x14ac:dyDescent="0.25">
      <c r="A1" s="4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5" t="s">
        <v>51</v>
      </c>
      <c r="N1" s="55"/>
    </row>
    <row r="2" spans="1:14" x14ac:dyDescent="0.25">
      <c r="A2" s="64"/>
      <c r="B2" s="64"/>
      <c r="C2" s="64"/>
      <c r="D2" s="64"/>
      <c r="E2" s="2"/>
      <c r="F2" s="2"/>
      <c r="G2" s="2"/>
      <c r="H2" s="2"/>
      <c r="I2" s="2"/>
      <c r="J2" s="2"/>
      <c r="K2" s="2"/>
      <c r="L2" s="2"/>
      <c r="M2" s="55" t="s">
        <v>50</v>
      </c>
      <c r="N2" s="55"/>
    </row>
    <row r="3" spans="1:14" x14ac:dyDescent="0.25">
      <c r="A3" s="4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46"/>
      <c r="B4" s="56" t="s">
        <v>49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5.75" x14ac:dyDescent="0.25">
      <c r="A5" s="57" t="s">
        <v>48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x14ac:dyDescent="0.25">
      <c r="A6" s="45" t="s">
        <v>47</v>
      </c>
      <c r="B6" s="2"/>
      <c r="C6" s="2" t="s">
        <v>46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45" t="s">
        <v>45</v>
      </c>
      <c r="B7" s="2"/>
      <c r="C7" s="2" t="s">
        <v>44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45" t="s">
        <v>43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45" t="s">
        <v>42</v>
      </c>
      <c r="B9" s="2"/>
      <c r="C9" s="2"/>
      <c r="D9" s="2">
        <f>55+48</f>
        <v>103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.75" thickBot="1" x14ac:dyDescent="0.3">
      <c r="A10" s="4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52.15" customHeight="1" x14ac:dyDescent="0.25">
      <c r="A11" s="44" t="s">
        <v>41</v>
      </c>
      <c r="B11" s="58" t="s">
        <v>40</v>
      </c>
      <c r="C11" s="60" t="s">
        <v>39</v>
      </c>
      <c r="D11" s="60" t="s">
        <v>38</v>
      </c>
      <c r="E11" s="62" t="s">
        <v>37</v>
      </c>
      <c r="F11" s="50" t="s">
        <v>36</v>
      </c>
      <c r="G11" s="89" t="s">
        <v>35</v>
      </c>
      <c r="H11" s="90" t="s">
        <v>34</v>
      </c>
      <c r="I11" s="89" t="s">
        <v>33</v>
      </c>
      <c r="J11" s="90" t="s">
        <v>32</v>
      </c>
      <c r="K11" s="48" t="s">
        <v>31</v>
      </c>
      <c r="L11" s="48" t="s">
        <v>30</v>
      </c>
      <c r="M11" s="62" t="s">
        <v>29</v>
      </c>
      <c r="N11" s="53" t="s">
        <v>28</v>
      </c>
    </row>
    <row r="12" spans="1:14" ht="49.5" customHeight="1" thickBot="1" x14ac:dyDescent="0.3">
      <c r="A12" s="43" t="s">
        <v>27</v>
      </c>
      <c r="B12" s="59"/>
      <c r="C12" s="61"/>
      <c r="D12" s="61"/>
      <c r="E12" s="63"/>
      <c r="F12" s="51"/>
      <c r="G12" s="91"/>
      <c r="H12" s="92"/>
      <c r="I12" s="91"/>
      <c r="J12" s="92"/>
      <c r="K12" s="49"/>
      <c r="L12" s="49"/>
      <c r="M12" s="63"/>
      <c r="N12" s="54"/>
    </row>
    <row r="13" spans="1:14" s="7" customFormat="1" ht="15.75" x14ac:dyDescent="0.25">
      <c r="A13" s="42">
        <v>1</v>
      </c>
      <c r="B13" s="40">
        <v>2</v>
      </c>
      <c r="C13" s="41">
        <v>3</v>
      </c>
      <c r="D13" s="41">
        <v>4</v>
      </c>
      <c r="E13" s="40">
        <v>5</v>
      </c>
      <c r="F13" s="39">
        <v>6</v>
      </c>
      <c r="G13" s="65">
        <v>7</v>
      </c>
      <c r="H13" s="66">
        <v>8</v>
      </c>
      <c r="I13" s="65">
        <v>9</v>
      </c>
      <c r="J13" s="66">
        <v>10</v>
      </c>
      <c r="K13" s="67">
        <v>11</v>
      </c>
      <c r="L13" s="68">
        <v>12</v>
      </c>
      <c r="M13" s="39">
        <v>13</v>
      </c>
      <c r="N13" s="38">
        <v>14</v>
      </c>
    </row>
    <row r="14" spans="1:14" s="7" customFormat="1" ht="18.75" x14ac:dyDescent="0.25">
      <c r="A14" s="26">
        <v>1</v>
      </c>
      <c r="B14" s="25" t="s">
        <v>26</v>
      </c>
      <c r="C14" s="33">
        <v>32</v>
      </c>
      <c r="D14" s="24">
        <v>103</v>
      </c>
      <c r="E14" s="28">
        <v>8</v>
      </c>
      <c r="F14" s="27">
        <v>0</v>
      </c>
      <c r="G14" s="69">
        <v>100</v>
      </c>
      <c r="H14" s="70">
        <v>94.9</v>
      </c>
      <c r="I14" s="69">
        <v>102.2</v>
      </c>
      <c r="J14" s="70">
        <v>100</v>
      </c>
      <c r="K14" s="71">
        <v>100.9</v>
      </c>
      <c r="L14" s="71">
        <v>97.5</v>
      </c>
      <c r="M14" s="21" t="s">
        <v>7</v>
      </c>
      <c r="N14" s="20"/>
    </row>
    <row r="15" spans="1:14" s="7" customFormat="1" ht="18.75" x14ac:dyDescent="0.25">
      <c r="A15" s="26">
        <v>3</v>
      </c>
      <c r="B15" s="25" t="s">
        <v>25</v>
      </c>
      <c r="C15" s="33">
        <v>32</v>
      </c>
      <c r="D15" s="24">
        <v>103</v>
      </c>
      <c r="E15" s="28">
        <v>8</v>
      </c>
      <c r="F15" s="27">
        <v>0</v>
      </c>
      <c r="G15" s="69">
        <v>100</v>
      </c>
      <c r="H15" s="70">
        <v>91.1</v>
      </c>
      <c r="I15" s="69">
        <v>100</v>
      </c>
      <c r="J15" s="70">
        <v>100</v>
      </c>
      <c r="K15" s="71">
        <v>100</v>
      </c>
      <c r="L15" s="71">
        <v>95.5</v>
      </c>
      <c r="M15" s="21" t="s">
        <v>7</v>
      </c>
      <c r="N15" s="20"/>
    </row>
    <row r="16" spans="1:14" s="7" customFormat="1" ht="18.75" x14ac:dyDescent="0.25">
      <c r="A16" s="26">
        <v>5</v>
      </c>
      <c r="B16" s="25" t="s">
        <v>24</v>
      </c>
      <c r="C16" s="33">
        <v>33</v>
      </c>
      <c r="D16" s="24">
        <v>103</v>
      </c>
      <c r="E16" s="28">
        <v>8</v>
      </c>
      <c r="F16" s="27">
        <v>0</v>
      </c>
      <c r="G16" s="69">
        <v>110</v>
      </c>
      <c r="H16" s="70">
        <v>93.2</v>
      </c>
      <c r="I16" s="69">
        <v>100</v>
      </c>
      <c r="J16" s="70">
        <v>100</v>
      </c>
      <c r="K16" s="71">
        <v>105</v>
      </c>
      <c r="L16" s="71">
        <v>96.6</v>
      </c>
      <c r="M16" s="21" t="s">
        <v>7</v>
      </c>
      <c r="N16" s="20"/>
    </row>
    <row r="17" spans="1:14" s="7" customFormat="1" ht="21.75" customHeight="1" x14ac:dyDescent="0.25">
      <c r="A17" s="26">
        <v>7</v>
      </c>
      <c r="B17" s="25" t="s">
        <v>23</v>
      </c>
      <c r="C17" s="33">
        <v>17</v>
      </c>
      <c r="D17" s="24">
        <v>55</v>
      </c>
      <c r="E17" s="28">
        <v>7</v>
      </c>
      <c r="F17" s="27">
        <v>0</v>
      </c>
      <c r="G17" s="69">
        <v>103.5</v>
      </c>
      <c r="H17" s="70">
        <v>82.7</v>
      </c>
      <c r="I17" s="69">
        <v>104</v>
      </c>
      <c r="J17" s="70">
        <v>99.8</v>
      </c>
      <c r="K17" s="72">
        <v>102.5</v>
      </c>
      <c r="L17" s="71">
        <v>91.4</v>
      </c>
      <c r="M17" s="21" t="s">
        <v>7</v>
      </c>
      <c r="N17" s="20"/>
    </row>
    <row r="18" spans="1:14" s="7" customFormat="1" ht="18.75" x14ac:dyDescent="0.25">
      <c r="A18" s="26">
        <f>A17+1</f>
        <v>8</v>
      </c>
      <c r="B18" s="25" t="s">
        <v>22</v>
      </c>
      <c r="C18" s="33">
        <v>17</v>
      </c>
      <c r="D18" s="37">
        <v>55</v>
      </c>
      <c r="E18" s="28">
        <v>7</v>
      </c>
      <c r="F18" s="35">
        <v>0</v>
      </c>
      <c r="G18" s="69">
        <v>110</v>
      </c>
      <c r="H18" s="70">
        <v>96.3</v>
      </c>
      <c r="I18" s="73">
        <v>105.3</v>
      </c>
      <c r="J18" s="74">
        <v>100</v>
      </c>
      <c r="K18" s="72">
        <v>107</v>
      </c>
      <c r="L18" s="72">
        <v>98.1</v>
      </c>
      <c r="M18" s="21" t="s">
        <v>7</v>
      </c>
      <c r="N18" s="34"/>
    </row>
    <row r="19" spans="1:14" s="7" customFormat="1" ht="18.75" x14ac:dyDescent="0.25">
      <c r="A19" s="26">
        <f>A18+1</f>
        <v>9</v>
      </c>
      <c r="B19" s="25" t="s">
        <v>21</v>
      </c>
      <c r="C19" s="33">
        <v>32</v>
      </c>
      <c r="D19" s="37">
        <v>103</v>
      </c>
      <c r="E19" s="28">
        <v>8</v>
      </c>
      <c r="F19" s="35">
        <v>0</v>
      </c>
      <c r="G19" s="69">
        <v>103.3</v>
      </c>
      <c r="H19" s="70">
        <v>94.7</v>
      </c>
      <c r="I19" s="73">
        <v>102.3</v>
      </c>
      <c r="J19" s="74">
        <v>100</v>
      </c>
      <c r="K19" s="72">
        <v>101.7</v>
      </c>
      <c r="L19" s="71">
        <v>98.5</v>
      </c>
      <c r="M19" s="21" t="s">
        <v>7</v>
      </c>
      <c r="N19" s="34"/>
    </row>
    <row r="20" spans="1:14" s="7" customFormat="1" ht="21.75" customHeight="1" x14ac:dyDescent="0.25">
      <c r="A20" s="26">
        <f>A19+1</f>
        <v>10</v>
      </c>
      <c r="B20" s="25" t="s">
        <v>20</v>
      </c>
      <c r="C20" s="33">
        <v>17</v>
      </c>
      <c r="D20" s="37">
        <v>55</v>
      </c>
      <c r="E20" s="28">
        <v>7</v>
      </c>
      <c r="F20" s="35">
        <v>0</v>
      </c>
      <c r="G20" s="69">
        <v>110</v>
      </c>
      <c r="H20" s="70">
        <v>88.7</v>
      </c>
      <c r="I20" s="73">
        <v>105.3</v>
      </c>
      <c r="J20" s="74">
        <v>100.6</v>
      </c>
      <c r="K20" s="71">
        <v>105.9</v>
      </c>
      <c r="L20" s="72">
        <v>95.2</v>
      </c>
      <c r="M20" s="21" t="s">
        <v>7</v>
      </c>
      <c r="N20" s="34"/>
    </row>
    <row r="21" spans="1:14" s="7" customFormat="1" ht="18.75" x14ac:dyDescent="0.25">
      <c r="A21" s="26">
        <f>A20+1</f>
        <v>11</v>
      </c>
      <c r="B21" s="25" t="s">
        <v>19</v>
      </c>
      <c r="C21" s="33">
        <v>32</v>
      </c>
      <c r="D21" s="37">
        <v>103</v>
      </c>
      <c r="E21" s="28">
        <v>8</v>
      </c>
      <c r="F21" s="35">
        <v>0</v>
      </c>
      <c r="G21" s="69">
        <v>110</v>
      </c>
      <c r="H21" s="70">
        <v>93.4</v>
      </c>
      <c r="I21" s="73">
        <v>102.4</v>
      </c>
      <c r="J21" s="74">
        <v>100</v>
      </c>
      <c r="K21" s="71">
        <v>105.9</v>
      </c>
      <c r="L21" s="71">
        <v>97.9</v>
      </c>
      <c r="M21" s="21" t="s">
        <v>7</v>
      </c>
      <c r="N21" s="34"/>
    </row>
    <row r="22" spans="1:14" s="7" customFormat="1" ht="18.75" x14ac:dyDescent="0.25">
      <c r="A22" s="26">
        <v>13</v>
      </c>
      <c r="B22" s="25" t="s">
        <v>18</v>
      </c>
      <c r="C22" s="33">
        <v>32</v>
      </c>
      <c r="D22" s="37">
        <v>103</v>
      </c>
      <c r="E22" s="28">
        <v>8</v>
      </c>
      <c r="F22" s="35">
        <v>0</v>
      </c>
      <c r="G22" s="69">
        <v>101.4</v>
      </c>
      <c r="H22" s="70">
        <v>85</v>
      </c>
      <c r="I22" s="73">
        <v>101.8</v>
      </c>
      <c r="J22" s="74">
        <v>80</v>
      </c>
      <c r="K22" s="71">
        <v>100.9</v>
      </c>
      <c r="L22" s="71">
        <v>90</v>
      </c>
      <c r="M22" s="21" t="s">
        <v>7</v>
      </c>
      <c r="N22" s="34"/>
    </row>
    <row r="23" spans="1:14" s="7" customFormat="1" ht="18.75" x14ac:dyDescent="0.25">
      <c r="A23" s="26">
        <v>15</v>
      </c>
      <c r="B23" s="25" t="s">
        <v>17</v>
      </c>
      <c r="C23" s="33">
        <v>17</v>
      </c>
      <c r="D23" s="37">
        <v>55</v>
      </c>
      <c r="E23" s="28">
        <v>7</v>
      </c>
      <c r="F23" s="35">
        <v>0</v>
      </c>
      <c r="G23" s="69">
        <v>110</v>
      </c>
      <c r="H23" s="70">
        <v>95.8</v>
      </c>
      <c r="I23" s="73">
        <v>105.3</v>
      </c>
      <c r="J23" s="74">
        <v>100</v>
      </c>
      <c r="K23" s="72">
        <v>107.6</v>
      </c>
      <c r="L23" s="72">
        <v>98.9</v>
      </c>
      <c r="M23" s="21" t="s">
        <v>16</v>
      </c>
      <c r="N23" s="34"/>
    </row>
    <row r="24" spans="1:14" s="7" customFormat="1" ht="24" customHeight="1" x14ac:dyDescent="0.25">
      <c r="A24" s="26">
        <f t="shared" ref="A24:A30" si="0">A23+1</f>
        <v>16</v>
      </c>
      <c r="B24" s="25" t="s">
        <v>15</v>
      </c>
      <c r="C24" s="33">
        <v>12</v>
      </c>
      <c r="D24" s="37">
        <v>42</v>
      </c>
      <c r="E24" s="36">
        <v>3</v>
      </c>
      <c r="F24" s="35">
        <v>0</v>
      </c>
      <c r="G24" s="69">
        <v>93.9</v>
      </c>
      <c r="H24" s="70">
        <v>86.7</v>
      </c>
      <c r="I24" s="73">
        <v>102.7</v>
      </c>
      <c r="J24" s="74">
        <v>97.7</v>
      </c>
      <c r="K24" s="71">
        <v>95.8</v>
      </c>
      <c r="L24" s="72">
        <v>94.7</v>
      </c>
      <c r="M24" s="21" t="s">
        <v>7</v>
      </c>
      <c r="N24" s="34"/>
    </row>
    <row r="25" spans="1:14" s="7" customFormat="1" ht="19.5" customHeight="1" x14ac:dyDescent="0.25">
      <c r="A25" s="26">
        <f t="shared" si="0"/>
        <v>17</v>
      </c>
      <c r="B25" s="25" t="s">
        <v>14</v>
      </c>
      <c r="C25" s="33">
        <v>12</v>
      </c>
      <c r="D25" s="32">
        <v>42</v>
      </c>
      <c r="E25" s="31">
        <v>3</v>
      </c>
      <c r="F25" s="30">
        <v>0</v>
      </c>
      <c r="G25" s="69">
        <v>97.9</v>
      </c>
      <c r="H25" s="70">
        <v>96</v>
      </c>
      <c r="I25" s="75">
        <v>101.7</v>
      </c>
      <c r="J25" s="76">
        <v>97</v>
      </c>
      <c r="K25" s="71">
        <v>99.8</v>
      </c>
      <c r="L25" s="71">
        <v>96.5</v>
      </c>
      <c r="M25" s="21" t="s">
        <v>7</v>
      </c>
      <c r="N25" s="29"/>
    </row>
    <row r="26" spans="1:14" s="7" customFormat="1" ht="18.600000000000001" customHeight="1" x14ac:dyDescent="0.25">
      <c r="A26" s="26">
        <f t="shared" si="0"/>
        <v>18</v>
      </c>
      <c r="B26" s="25" t="s">
        <v>13</v>
      </c>
      <c r="C26" s="24">
        <v>12</v>
      </c>
      <c r="D26" s="32">
        <v>42</v>
      </c>
      <c r="E26" s="31">
        <v>3</v>
      </c>
      <c r="F26" s="30">
        <v>0</v>
      </c>
      <c r="G26" s="69">
        <v>100</v>
      </c>
      <c r="H26" s="70">
        <v>100</v>
      </c>
      <c r="I26" s="75">
        <v>100.5</v>
      </c>
      <c r="J26" s="76">
        <v>100.5</v>
      </c>
      <c r="K26" s="71">
        <v>100.3</v>
      </c>
      <c r="L26" s="71">
        <v>100.2</v>
      </c>
      <c r="M26" s="21" t="s">
        <v>7</v>
      </c>
      <c r="N26" s="29"/>
    </row>
    <row r="27" spans="1:14" s="7" customFormat="1" ht="31.5" x14ac:dyDescent="0.25">
      <c r="A27" s="26">
        <f t="shared" si="0"/>
        <v>19</v>
      </c>
      <c r="B27" s="25" t="s">
        <v>12</v>
      </c>
      <c r="C27" s="24">
        <v>3</v>
      </c>
      <c r="D27" s="24">
        <v>3</v>
      </c>
      <c r="E27" s="28">
        <v>1</v>
      </c>
      <c r="F27" s="27">
        <v>2</v>
      </c>
      <c r="G27" s="77">
        <v>101</v>
      </c>
      <c r="H27" s="78">
        <v>92.4</v>
      </c>
      <c r="I27" s="69">
        <v>102.9</v>
      </c>
      <c r="J27" s="70">
        <v>94.4</v>
      </c>
      <c r="K27" s="72">
        <v>101.9</v>
      </c>
      <c r="L27" s="79">
        <v>93.4</v>
      </c>
      <c r="M27" s="21" t="s">
        <v>7</v>
      </c>
      <c r="N27" s="20"/>
    </row>
    <row r="28" spans="1:14" s="7" customFormat="1" ht="33" customHeight="1" x14ac:dyDescent="0.25">
      <c r="A28" s="26">
        <f t="shared" si="0"/>
        <v>20</v>
      </c>
      <c r="B28" s="25" t="s">
        <v>11</v>
      </c>
      <c r="C28" s="24">
        <v>2</v>
      </c>
      <c r="D28" s="24">
        <v>2</v>
      </c>
      <c r="E28" s="28">
        <v>0</v>
      </c>
      <c r="F28" s="27">
        <v>2</v>
      </c>
      <c r="G28" s="77">
        <v>101.1</v>
      </c>
      <c r="H28" s="78">
        <v>101.1</v>
      </c>
      <c r="I28" s="69">
        <v>100.2</v>
      </c>
      <c r="J28" s="70">
        <v>100.2</v>
      </c>
      <c r="K28" s="72">
        <v>100.7</v>
      </c>
      <c r="L28" s="79">
        <v>100.6</v>
      </c>
      <c r="M28" s="21" t="s">
        <v>7</v>
      </c>
      <c r="N28" s="20"/>
    </row>
    <row r="29" spans="1:14" s="7" customFormat="1" ht="18.75" x14ac:dyDescent="0.25">
      <c r="A29" s="26">
        <f t="shared" si="0"/>
        <v>21</v>
      </c>
      <c r="B29" s="25" t="s">
        <v>10</v>
      </c>
      <c r="C29" s="24">
        <v>4</v>
      </c>
      <c r="D29" s="24">
        <v>4</v>
      </c>
      <c r="E29" s="28">
        <v>0</v>
      </c>
      <c r="F29" s="27">
        <v>4</v>
      </c>
      <c r="G29" s="69">
        <v>110</v>
      </c>
      <c r="H29" s="70">
        <v>86.1</v>
      </c>
      <c r="I29" s="69">
        <v>110</v>
      </c>
      <c r="J29" s="70">
        <v>94.7</v>
      </c>
      <c r="K29" s="71">
        <v>109.5</v>
      </c>
      <c r="L29" s="80">
        <v>90.4</v>
      </c>
      <c r="M29" s="21" t="s">
        <v>7</v>
      </c>
      <c r="N29" s="20">
        <v>1155.2</v>
      </c>
    </row>
    <row r="30" spans="1:14" s="7" customFormat="1" ht="31.5" x14ac:dyDescent="0.25">
      <c r="A30" s="26">
        <f t="shared" si="0"/>
        <v>22</v>
      </c>
      <c r="B30" s="25" t="s">
        <v>9</v>
      </c>
      <c r="C30" s="24">
        <v>16</v>
      </c>
      <c r="D30" s="24">
        <v>96</v>
      </c>
      <c r="E30" s="23">
        <v>3</v>
      </c>
      <c r="F30" s="22">
        <v>0</v>
      </c>
      <c r="G30" s="69">
        <v>100.6</v>
      </c>
      <c r="H30" s="70">
        <v>98.48</v>
      </c>
      <c r="I30" s="69">
        <v>103.3</v>
      </c>
      <c r="J30" s="70">
        <v>103.3</v>
      </c>
      <c r="K30" s="71">
        <v>101.9</v>
      </c>
      <c r="L30" s="80">
        <v>100.9</v>
      </c>
      <c r="M30" s="21" t="s">
        <v>7</v>
      </c>
      <c r="N30" s="20">
        <v>207.3</v>
      </c>
    </row>
    <row r="31" spans="1:14" s="7" customFormat="1" ht="19.5" thickBot="1" x14ac:dyDescent="0.3">
      <c r="A31" s="19">
        <v>18</v>
      </c>
      <c r="B31" s="18" t="s">
        <v>8</v>
      </c>
      <c r="C31" s="17">
        <v>3</v>
      </c>
      <c r="D31" s="17">
        <v>3</v>
      </c>
      <c r="E31" s="16">
        <v>0</v>
      </c>
      <c r="F31" s="15">
        <v>3</v>
      </c>
      <c r="G31" s="81">
        <v>100.6</v>
      </c>
      <c r="H31" s="82">
        <v>100.4</v>
      </c>
      <c r="I31" s="81">
        <v>100</v>
      </c>
      <c r="J31" s="82">
        <v>100</v>
      </c>
      <c r="K31" s="83">
        <v>100.5</v>
      </c>
      <c r="L31" s="84">
        <v>100.2</v>
      </c>
      <c r="M31" s="14" t="s">
        <v>7</v>
      </c>
      <c r="N31" s="13">
        <v>706.1</v>
      </c>
    </row>
    <row r="32" spans="1:14" s="7" customFormat="1" ht="16.5" thickBot="1" x14ac:dyDescent="0.3">
      <c r="A32" s="12"/>
      <c r="B32" s="11" t="s">
        <v>6</v>
      </c>
      <c r="C32" s="10">
        <f>SUM(C14:C31)</f>
        <v>325</v>
      </c>
      <c r="D32" s="10">
        <f>SUM(D14:D31)</f>
        <v>1072</v>
      </c>
      <c r="E32" s="10">
        <f>SUM(E14:E31)</f>
        <v>89</v>
      </c>
      <c r="F32" s="10">
        <f>SUM(F14:F31)</f>
        <v>11</v>
      </c>
      <c r="G32" s="85"/>
      <c r="H32" s="86"/>
      <c r="I32" s="85"/>
      <c r="J32" s="86"/>
      <c r="K32" s="87"/>
      <c r="L32" s="88"/>
      <c r="M32" s="9"/>
      <c r="N32" s="8">
        <f>SUM(N14:N31)</f>
        <v>2068.6</v>
      </c>
    </row>
    <row r="33" spans="1:14" x14ac:dyDescent="0.25">
      <c r="A33" s="6" t="s">
        <v>5</v>
      </c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6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.75" x14ac:dyDescent="0.25">
      <c r="A35" s="5" t="s">
        <v>4</v>
      </c>
      <c r="B35" s="3"/>
      <c r="C35" s="2"/>
      <c r="D35" s="2" t="s">
        <v>3</v>
      </c>
      <c r="E35" s="2"/>
      <c r="F35" s="2"/>
      <c r="G35" s="2"/>
      <c r="H35" s="52"/>
      <c r="I35" s="52"/>
      <c r="J35" s="52"/>
      <c r="K35" s="52"/>
      <c r="L35" s="4"/>
      <c r="M35" s="2"/>
      <c r="N35" s="2"/>
    </row>
    <row r="36" spans="1:14" ht="15.75" x14ac:dyDescent="0.25">
      <c r="A36" s="3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.75" x14ac:dyDescent="0.25">
      <c r="A37" s="3" t="s">
        <v>2</v>
      </c>
      <c r="B37" s="3"/>
      <c r="C37" s="2"/>
      <c r="D37" s="2" t="s">
        <v>1</v>
      </c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 x14ac:dyDescent="0.25">
      <c r="A38" s="3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1" t="s">
        <v>0</v>
      </c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2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2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B42" s="1"/>
    </row>
  </sheetData>
  <mergeCells count="19">
    <mergeCell ref="N11:N12"/>
    <mergeCell ref="M1:N1"/>
    <mergeCell ref="M2:N2"/>
    <mergeCell ref="B4:N4"/>
    <mergeCell ref="A5:N5"/>
    <mergeCell ref="B11:B12"/>
    <mergeCell ref="C11:C12"/>
    <mergeCell ref="E11:E12"/>
    <mergeCell ref="A2:D2"/>
    <mergeCell ref="M11:M12"/>
    <mergeCell ref="H11:H12"/>
    <mergeCell ref="D11:D12"/>
    <mergeCell ref="I11:I12"/>
    <mergeCell ref="J11:J12"/>
    <mergeCell ref="L11:L12"/>
    <mergeCell ref="F11:F12"/>
    <mergeCell ref="G11:G12"/>
    <mergeCell ref="H35:K35"/>
    <mergeCell ref="K11:K12"/>
  </mergeCells>
  <pageMargins left="0.70866141732283472" right="0.70866141732283472" top="0" bottom="0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2020-02-09T19:53:46Z</dcterms:created>
  <dcterms:modified xsi:type="dcterms:W3CDTF">2020-03-19T06:06:01Z</dcterms:modified>
</cp:coreProperties>
</file>