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Лист1!$10:$13</definedName>
  </definedNames>
  <calcPr calcId="125725"/>
</workbook>
</file>

<file path=xl/calcChain.xml><?xml version="1.0" encoding="utf-8"?>
<calcChain xmlns="http://schemas.openxmlformats.org/spreadsheetml/2006/main">
  <c r="I54" i="1"/>
  <c r="I30"/>
  <c r="I23"/>
  <c r="I59" s="1"/>
  <c r="L20"/>
  <c r="L21"/>
  <c r="L22"/>
  <c r="L26"/>
  <c r="L27"/>
  <c r="L28"/>
  <c r="L29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2"/>
  <c r="L53"/>
  <c r="K23"/>
  <c r="K30"/>
  <c r="K54"/>
  <c r="J23"/>
  <c r="J30"/>
  <c r="J54"/>
  <c r="I58" l="1"/>
  <c r="J58"/>
  <c r="L54"/>
  <c r="K59"/>
  <c r="J59"/>
  <c r="L30"/>
  <c r="K58"/>
  <c r="L23"/>
  <c r="L59" l="1"/>
  <c r="L58"/>
</calcChain>
</file>

<file path=xl/sharedStrings.xml><?xml version="1.0" encoding="utf-8"?>
<sst xmlns="http://schemas.openxmlformats.org/spreadsheetml/2006/main" count="185" uniqueCount="75">
  <si>
    <t>N                       п/п</t>
  </si>
  <si>
    <t>1.</t>
  </si>
  <si>
    <t>1.1.</t>
  </si>
  <si>
    <t>МКОУ Богучанская СОШ №3</t>
  </si>
  <si>
    <t>МКОУ Богучанская СОШ №4</t>
  </si>
  <si>
    <t>Замена в  2015 году ламп накаливания на энергоэффективные. Экономия электроэнергии 3%</t>
  </si>
  <si>
    <t>Итого:</t>
  </si>
  <si>
    <t>1.2.</t>
  </si>
  <si>
    <t>Муниципальные учреждения (образование):</t>
  </si>
  <si>
    <t>МКОУ Богучанская СОШ № 4</t>
  </si>
  <si>
    <t>ГРБС</t>
  </si>
  <si>
    <t>очередной финансовый год</t>
  </si>
  <si>
    <t>первый год планового периода</t>
  </si>
  <si>
    <t>второй год планового периода</t>
  </si>
  <si>
    <t>Итого на период</t>
  </si>
  <si>
    <t>Ожидаемый  результат от реализации подпрограммного мероприятия (в натуральном выражении)</t>
  </si>
  <si>
    <t>РзПр</t>
  </si>
  <si>
    <t>ЦСР</t>
  </si>
  <si>
    <t>ВР</t>
  </si>
  <si>
    <t>Код бюджетной классификации</t>
  </si>
  <si>
    <t xml:space="preserve">в том числе </t>
  </si>
  <si>
    <t>МКОУ Ангарская СОШ № 5</t>
  </si>
  <si>
    <t>Итого по подпрограмме</t>
  </si>
  <si>
    <t>Источник 
финансирования</t>
  </si>
  <si>
    <t>районный
бюджет</t>
  </si>
  <si>
    <t>Замена  в 2014 году ламп накаливания на энергоэффективные. Экономия электроэнергии 3 %</t>
  </si>
  <si>
    <t>Повышение тепловой защиты здания. Экономия тепловой энергии 3%.</t>
  </si>
  <si>
    <t>1.3.</t>
  </si>
  <si>
    <t>МБОУ Богучанская СОШ №1</t>
  </si>
  <si>
    <t>МКОУ Богучанская СОШ №2</t>
  </si>
  <si>
    <t>МКОУ Артюгинская СОШ № 8</t>
  </si>
  <si>
    <t>МКОУ Красногорьевская СОШ № 10</t>
  </si>
  <si>
    <t>МКОУ Новохайская СОШ № 14</t>
  </si>
  <si>
    <t>МКОУ Октябрьская СОШ № 9</t>
  </si>
  <si>
    <t>МКОУ Такучетская СОШ № 18</t>
  </si>
  <si>
    <t>МКОУ Таежнинская СОШ № 7</t>
  </si>
  <si>
    <t>МКОУ Таежнинская СОШ № 20</t>
  </si>
  <si>
    <t>МКОУ Чуноярская СОШ № 13</t>
  </si>
  <si>
    <t>Муниципальные учреждения (культура)</t>
  </si>
  <si>
    <t>Итого</t>
  </si>
  <si>
    <t>Мероприятие 3. Государственная поверка узлов учета тепловой энергии.</t>
  </si>
  <si>
    <t xml:space="preserve">Цель подпрограммы:   Формирование целостной и эффективной системы управления  энергосбережением и повышением энергетической эффективности </t>
  </si>
  <si>
    <t>Мероприятие 1.  Замена ламп накаливания на энергоэффективные осветительные устройства</t>
  </si>
  <si>
    <t>Мероприятие 2.   Замена деревянных оконных блоков на окна из ПВХ-профиля со стеклопакетами</t>
  </si>
  <si>
    <t>Повышение тепловой защиты здания. Экономия тепловой энергии 14%</t>
  </si>
  <si>
    <t>Организация учета тепловой энергии.</t>
  </si>
  <si>
    <t>Задача 2.Информационное обеспечение мероприятий по энергосбережению и повышению энергетической эффективности</t>
  </si>
  <si>
    <t xml:space="preserve">Мероприятие 2.  Подготовка специалистов муниципальных бюджетных учреждений в области энергосбережения и энергоэффективности </t>
  </si>
  <si>
    <t>Улучшение профеесиональных навыков 5 работников бюджетных учрежений в области энергосбережения и повышения энергетической эффективности,  изучение новых технологий в области энергосбережения</t>
  </si>
  <si>
    <t>Мероприятие 1. Пропаганда мероприятий по энергосбережению и повышению  энергетической эффективности в средствах массовой информации</t>
  </si>
  <si>
    <t>Формирование гражданской позиции на экономию потребляемых топливно-энергетических ресурсов: электрической и тепловой энергии, воды.</t>
  </si>
  <si>
    <t>МКОУ детский сад "Солнышко" п.Пинчуга</t>
  </si>
  <si>
    <t>Перечень мероприятий подпрограммы</t>
  </si>
  <si>
    <t>Расходы,  рублей</t>
  </si>
  <si>
    <t>Приложение № 2 
к подпрограмме "Энергосбережение и повышение энергетической эффективности на территории Богучанского района" на 2014-2016 годы</t>
  </si>
  <si>
    <t>Муниципальная программа Богучанского района "Реформирование и модернизация жилищно-коммунального хозяйства  и повышение энергетической эффективности" на 2014-2016 годы</t>
  </si>
  <si>
    <t>Подпрограмма "Энергосбережение и повышение энергетической эффективности на территории Богучанского района" на 2014-2016 годы</t>
  </si>
  <si>
    <t>Замена в 2016 году ламп накаливания на энергоэффективные.Экономия электроэнергии  3%.</t>
  </si>
  <si>
    <t>0702</t>
  </si>
  <si>
    <t>0701</t>
  </si>
  <si>
    <t>0801</t>
  </si>
  <si>
    <t>Задача 1. Повышение энергетической эффективности экономики Богучанского района</t>
  </si>
  <si>
    <t>Наименование  программы, подпрограммы</t>
  </si>
  <si>
    <t xml:space="preserve">МКОУ Манзенская СОШ </t>
  </si>
  <si>
    <t>МКОУ ДОД ЦДОД</t>
  </si>
  <si>
    <t xml:space="preserve">МКОУ ДОД ДЮСШ </t>
  </si>
  <si>
    <t>МКОУ детский сад № 7  "Буратино" с.Богучаны</t>
  </si>
  <si>
    <t>МКОУ детский сад "Белочка"  № 62 п.Октябрьский</t>
  </si>
  <si>
    <t>МБУК " Богучанский межпоселенческий  районный Дом культуры "Янтарь" (здание РДК с.Богучаны)</t>
  </si>
  <si>
    <t>МБУК  "Богучанский межпоселенческий  районный Дом культуры "Янтарь" (здание ДК п.Гремучий)</t>
  </si>
  <si>
    <t>МКОУ Нижнетерянская СОШ № 28</t>
  </si>
  <si>
    <t>0348000</t>
  </si>
  <si>
    <t>Управление образования администрации Богучанского района</t>
  </si>
  <si>
    <t>МКУ "Управление культуры Богучанского района"</t>
  </si>
  <si>
    <t>Приложение № 4
к постановлению администрации Богучанского района от 30.12.2013  №1719-п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</si>
</sst>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87" zoomScaleNormal="87" workbookViewId="0">
      <selection activeCell="A15" sqref="A15:M15"/>
    </sheetView>
  </sheetViews>
  <sheetFormatPr defaultRowHeight="12.75"/>
  <cols>
    <col min="1" max="1" width="5.7109375" style="1" customWidth="1"/>
    <col min="2" max="2" width="46.5703125" style="2" customWidth="1"/>
    <col min="3" max="3" width="10.85546875" style="1" customWidth="1"/>
    <col min="4" max="5" width="7.28515625" style="1" customWidth="1"/>
    <col min="6" max="6" width="10" style="1" customWidth="1"/>
    <col min="7" max="7" width="7.28515625" style="1" customWidth="1"/>
    <col min="8" max="8" width="11.7109375" style="1" customWidth="1"/>
    <col min="9" max="10" width="11.140625" style="3" customWidth="1"/>
    <col min="11" max="12" width="11.140625" style="4" customWidth="1"/>
    <col min="13" max="13" width="46.7109375" style="1" customWidth="1"/>
    <col min="14" max="16384" width="9.140625" style="1"/>
  </cols>
  <sheetData>
    <row r="1" spans="1:16" ht="47.25" customHeight="1">
      <c r="M1" s="25" t="s">
        <v>74</v>
      </c>
      <c r="N1" s="24"/>
      <c r="O1" s="24"/>
      <c r="P1" s="24"/>
    </row>
    <row r="2" spans="1:16" ht="12.75" customHeight="1">
      <c r="L2" s="12"/>
      <c r="M2" s="32" t="s">
        <v>54</v>
      </c>
    </row>
    <row r="3" spans="1:16" ht="15" customHeight="1">
      <c r="K3" s="12"/>
      <c r="L3" s="12"/>
      <c r="M3" s="32"/>
    </row>
    <row r="4" spans="1:16">
      <c r="K4" s="12"/>
      <c r="L4" s="12"/>
      <c r="M4" s="32"/>
    </row>
    <row r="5" spans="1:16">
      <c r="K5" s="12"/>
      <c r="L5" s="12"/>
      <c r="M5" s="32"/>
    </row>
    <row r="6" spans="1:16">
      <c r="M6" s="2"/>
    </row>
    <row r="8" spans="1:16" s="5" customFormat="1" ht="12.75" customHeight="1">
      <c r="B8" s="34" t="s">
        <v>52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6" s="5" customFormat="1">
      <c r="B9" s="6"/>
      <c r="I9" s="3"/>
      <c r="J9" s="3"/>
      <c r="K9" s="3"/>
      <c r="L9" s="3"/>
    </row>
    <row r="10" spans="1:16" ht="30" customHeight="1">
      <c r="A10" s="33" t="s">
        <v>0</v>
      </c>
      <c r="B10" s="49" t="s">
        <v>62</v>
      </c>
      <c r="C10" s="29" t="s">
        <v>10</v>
      </c>
      <c r="D10" s="38" t="s">
        <v>19</v>
      </c>
      <c r="E10" s="39"/>
      <c r="F10" s="39"/>
      <c r="G10" s="40"/>
      <c r="H10" s="29" t="s">
        <v>23</v>
      </c>
      <c r="I10" s="45" t="s">
        <v>53</v>
      </c>
      <c r="J10" s="45"/>
      <c r="K10" s="45"/>
      <c r="L10" s="45"/>
      <c r="M10" s="33" t="s">
        <v>15</v>
      </c>
    </row>
    <row r="11" spans="1:16" ht="15.75" customHeight="1">
      <c r="A11" s="33"/>
      <c r="B11" s="50"/>
      <c r="C11" s="30"/>
      <c r="D11" s="29" t="s">
        <v>10</v>
      </c>
      <c r="E11" s="29" t="s">
        <v>16</v>
      </c>
      <c r="F11" s="29" t="s">
        <v>17</v>
      </c>
      <c r="G11" s="29" t="s">
        <v>18</v>
      </c>
      <c r="H11" s="43"/>
      <c r="I11" s="45"/>
      <c r="J11" s="45"/>
      <c r="K11" s="45"/>
      <c r="L11" s="45"/>
      <c r="M11" s="33"/>
    </row>
    <row r="12" spans="1:16" ht="15.75" customHeight="1">
      <c r="A12" s="33"/>
      <c r="B12" s="50"/>
      <c r="C12" s="30"/>
      <c r="D12" s="30"/>
      <c r="E12" s="30"/>
      <c r="F12" s="30"/>
      <c r="G12" s="30"/>
      <c r="H12" s="43"/>
      <c r="I12" s="45" t="s">
        <v>11</v>
      </c>
      <c r="J12" s="41" t="s">
        <v>12</v>
      </c>
      <c r="K12" s="41" t="s">
        <v>13</v>
      </c>
      <c r="L12" s="41" t="s">
        <v>14</v>
      </c>
      <c r="M12" s="33"/>
    </row>
    <row r="13" spans="1:16" ht="25.5" customHeight="1">
      <c r="A13" s="33"/>
      <c r="B13" s="51"/>
      <c r="C13" s="31"/>
      <c r="D13" s="31"/>
      <c r="E13" s="31"/>
      <c r="F13" s="31"/>
      <c r="G13" s="31"/>
      <c r="H13" s="44"/>
      <c r="I13" s="45"/>
      <c r="J13" s="42"/>
      <c r="K13" s="42"/>
      <c r="L13" s="42"/>
      <c r="M13" s="33"/>
    </row>
    <row r="14" spans="1:16" ht="25.5" customHeight="1">
      <c r="A14" s="18"/>
      <c r="B14" s="19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20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</row>
    <row r="15" spans="1:16" ht="25.5" customHeight="1">
      <c r="A15" s="46" t="s">
        <v>55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</row>
    <row r="16" spans="1:16" ht="25.5" customHeight="1">
      <c r="A16" s="46" t="s">
        <v>56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</row>
    <row r="17" spans="1:13" ht="25.5" customHeight="1">
      <c r="A17" s="10"/>
      <c r="B17" s="35" t="s">
        <v>41</v>
      </c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10"/>
    </row>
    <row r="18" spans="1:13" s="5" customFormat="1" ht="40.5" customHeight="1">
      <c r="A18" s="7" t="s">
        <v>1</v>
      </c>
      <c r="B18" s="8" t="s">
        <v>61</v>
      </c>
      <c r="C18" s="7"/>
      <c r="D18" s="7"/>
      <c r="E18" s="7"/>
      <c r="F18" s="22"/>
      <c r="G18" s="7"/>
      <c r="H18" s="7"/>
      <c r="I18" s="7"/>
      <c r="M18" s="7"/>
    </row>
    <row r="19" spans="1:13" s="5" customFormat="1" ht="49.5" customHeight="1">
      <c r="A19" s="7" t="s">
        <v>2</v>
      </c>
      <c r="B19" s="8" t="s">
        <v>42</v>
      </c>
      <c r="C19" s="7"/>
      <c r="D19" s="7"/>
      <c r="E19" s="7"/>
      <c r="F19" s="22"/>
      <c r="G19" s="7"/>
      <c r="H19" s="7"/>
      <c r="I19" s="9"/>
      <c r="J19" s="9"/>
      <c r="K19" s="9"/>
      <c r="L19" s="9"/>
      <c r="M19" s="10"/>
    </row>
    <row r="20" spans="1:13" s="5" customFormat="1" ht="40.5" customHeight="1">
      <c r="A20" s="7"/>
      <c r="B20" s="11" t="s">
        <v>3</v>
      </c>
      <c r="C20" s="26" t="s">
        <v>72</v>
      </c>
      <c r="D20" s="10">
        <v>875</v>
      </c>
      <c r="E20" s="17" t="s">
        <v>58</v>
      </c>
      <c r="F20" s="17" t="s">
        <v>71</v>
      </c>
      <c r="G20" s="16">
        <v>244</v>
      </c>
      <c r="H20" s="10" t="s">
        <v>24</v>
      </c>
      <c r="I20" s="13">
        <v>100000</v>
      </c>
      <c r="J20" s="13">
        <v>0</v>
      </c>
      <c r="K20" s="13">
        <v>0</v>
      </c>
      <c r="L20" s="13">
        <f>SUM(I20:K20)</f>
        <v>100000</v>
      </c>
      <c r="M20" s="10" t="s">
        <v>25</v>
      </c>
    </row>
    <row r="21" spans="1:13" s="5" customFormat="1" ht="40.5" customHeight="1">
      <c r="A21" s="7"/>
      <c r="B21" s="11" t="s">
        <v>4</v>
      </c>
      <c r="C21" s="27"/>
      <c r="D21" s="10">
        <v>875</v>
      </c>
      <c r="E21" s="17" t="s">
        <v>58</v>
      </c>
      <c r="F21" s="17" t="s">
        <v>71</v>
      </c>
      <c r="G21" s="16">
        <v>244</v>
      </c>
      <c r="H21" s="10" t="s">
        <v>24</v>
      </c>
      <c r="I21" s="13">
        <v>0</v>
      </c>
      <c r="J21" s="13">
        <v>100000</v>
      </c>
      <c r="K21" s="13">
        <v>0</v>
      </c>
      <c r="L21" s="13">
        <f>SUM(I21:K21)</f>
        <v>100000</v>
      </c>
      <c r="M21" s="10" t="s">
        <v>5</v>
      </c>
    </row>
    <row r="22" spans="1:13" s="5" customFormat="1" ht="50.25" customHeight="1">
      <c r="A22" s="7"/>
      <c r="B22" s="11" t="s">
        <v>21</v>
      </c>
      <c r="C22" s="28"/>
      <c r="D22" s="10">
        <v>875</v>
      </c>
      <c r="E22" s="17" t="s">
        <v>58</v>
      </c>
      <c r="F22" s="17" t="s">
        <v>71</v>
      </c>
      <c r="G22" s="16">
        <v>244</v>
      </c>
      <c r="H22" s="10" t="s">
        <v>24</v>
      </c>
      <c r="I22" s="13">
        <v>0</v>
      </c>
      <c r="J22" s="13">
        <v>0</v>
      </c>
      <c r="K22" s="13">
        <v>100000</v>
      </c>
      <c r="L22" s="13">
        <f>SUM(I22:K22)</f>
        <v>100000</v>
      </c>
      <c r="M22" s="15" t="s">
        <v>57</v>
      </c>
    </row>
    <row r="23" spans="1:13" s="5" customFormat="1" ht="37.5" customHeight="1">
      <c r="A23" s="7"/>
      <c r="B23" s="8" t="s">
        <v>6</v>
      </c>
      <c r="C23" s="7"/>
      <c r="D23" s="7"/>
      <c r="E23" s="7"/>
      <c r="F23" s="23"/>
      <c r="G23" s="7"/>
      <c r="H23" s="7" t="s">
        <v>24</v>
      </c>
      <c r="I23" s="13">
        <f>SUM(I20:I22)</f>
        <v>100000</v>
      </c>
      <c r="J23" s="13">
        <f>SUM(J20:J22)</f>
        <v>100000</v>
      </c>
      <c r="K23" s="13">
        <f>SUM(K20:K22)</f>
        <v>100000</v>
      </c>
      <c r="L23" s="13">
        <f>SUM(L20:L22)</f>
        <v>300000</v>
      </c>
      <c r="M23" s="7"/>
    </row>
    <row r="24" spans="1:13" ht="60.75" customHeight="1">
      <c r="A24" s="7" t="s">
        <v>7</v>
      </c>
      <c r="B24" s="8" t="s">
        <v>43</v>
      </c>
      <c r="C24" s="7"/>
      <c r="D24" s="7"/>
      <c r="E24" s="7"/>
      <c r="F24" s="23"/>
      <c r="G24" s="10"/>
      <c r="H24" s="10"/>
      <c r="I24" s="13"/>
      <c r="J24" s="13"/>
      <c r="K24" s="14"/>
      <c r="L24" s="14"/>
      <c r="M24" s="10"/>
    </row>
    <row r="25" spans="1:13" s="5" customFormat="1" ht="33" customHeight="1">
      <c r="A25" s="7"/>
      <c r="B25" s="8" t="s">
        <v>8</v>
      </c>
      <c r="C25" s="10"/>
      <c r="D25" s="10"/>
      <c r="E25" s="10"/>
      <c r="F25" s="17"/>
      <c r="G25" s="10"/>
      <c r="H25" s="10"/>
      <c r="I25" s="13"/>
      <c r="J25" s="13"/>
      <c r="K25" s="13"/>
      <c r="L25" s="13"/>
      <c r="M25" s="7"/>
    </row>
    <row r="26" spans="1:13" s="5" customFormat="1" ht="28.5" customHeight="1">
      <c r="A26" s="7"/>
      <c r="B26" s="11" t="s">
        <v>9</v>
      </c>
      <c r="C26" s="26" t="s">
        <v>72</v>
      </c>
      <c r="D26" s="10">
        <v>875</v>
      </c>
      <c r="E26" s="17" t="s">
        <v>58</v>
      </c>
      <c r="F26" s="17" t="s">
        <v>71</v>
      </c>
      <c r="G26" s="16">
        <v>244</v>
      </c>
      <c r="H26" s="10" t="s">
        <v>24</v>
      </c>
      <c r="I26" s="14">
        <v>1000000</v>
      </c>
      <c r="J26" s="14">
        <v>1000000</v>
      </c>
      <c r="K26" s="14">
        <v>0</v>
      </c>
      <c r="L26" s="14">
        <f>SUM(I26:K26)</f>
        <v>2000000</v>
      </c>
      <c r="M26" s="10" t="s">
        <v>44</v>
      </c>
    </row>
    <row r="27" spans="1:13" s="5" customFormat="1" ht="28.5" customHeight="1">
      <c r="A27" s="7"/>
      <c r="B27" s="11" t="s">
        <v>21</v>
      </c>
      <c r="C27" s="27"/>
      <c r="D27" s="10">
        <v>875</v>
      </c>
      <c r="E27" s="17" t="s">
        <v>58</v>
      </c>
      <c r="F27" s="17" t="s">
        <v>71</v>
      </c>
      <c r="G27" s="16">
        <v>244</v>
      </c>
      <c r="H27" s="10" t="s">
        <v>24</v>
      </c>
      <c r="I27" s="14">
        <v>500000</v>
      </c>
      <c r="J27" s="14">
        <v>0</v>
      </c>
      <c r="K27" s="14">
        <v>0</v>
      </c>
      <c r="L27" s="14">
        <f>SUM(I27:K27)</f>
        <v>500000</v>
      </c>
      <c r="M27" s="10" t="s">
        <v>44</v>
      </c>
    </row>
    <row r="28" spans="1:13" s="5" customFormat="1" ht="28.5" customHeight="1">
      <c r="A28" s="7"/>
      <c r="B28" s="11" t="s">
        <v>63</v>
      </c>
      <c r="C28" s="27"/>
      <c r="D28" s="10">
        <v>875</v>
      </c>
      <c r="E28" s="17" t="s">
        <v>58</v>
      </c>
      <c r="F28" s="17" t="s">
        <v>71</v>
      </c>
      <c r="G28" s="16">
        <v>244</v>
      </c>
      <c r="H28" s="10" t="s">
        <v>24</v>
      </c>
      <c r="I28" s="14">
        <v>0</v>
      </c>
      <c r="J28" s="14">
        <v>500000</v>
      </c>
      <c r="K28" s="14">
        <v>0</v>
      </c>
      <c r="L28" s="14">
        <f>SUM(I28:K28)</f>
        <v>500000</v>
      </c>
      <c r="M28" s="10" t="s">
        <v>26</v>
      </c>
    </row>
    <row r="29" spans="1:13" s="5" customFormat="1" ht="50.25" customHeight="1">
      <c r="A29" s="7"/>
      <c r="B29" s="11" t="s">
        <v>70</v>
      </c>
      <c r="C29" s="28"/>
      <c r="D29" s="10">
        <v>875</v>
      </c>
      <c r="E29" s="17" t="s">
        <v>58</v>
      </c>
      <c r="F29" s="17" t="s">
        <v>71</v>
      </c>
      <c r="G29" s="16">
        <v>244</v>
      </c>
      <c r="H29" s="10" t="s">
        <v>24</v>
      </c>
      <c r="I29" s="14">
        <v>0</v>
      </c>
      <c r="J29" s="14">
        <v>0</v>
      </c>
      <c r="K29" s="14">
        <v>500000</v>
      </c>
      <c r="L29" s="14">
        <f>SUM(I29:K29)</f>
        <v>500000</v>
      </c>
      <c r="M29" s="10" t="s">
        <v>26</v>
      </c>
    </row>
    <row r="30" spans="1:13" ht="42" customHeight="1">
      <c r="A30" s="7"/>
      <c r="B30" s="8" t="s">
        <v>6</v>
      </c>
      <c r="C30" s="10"/>
      <c r="D30" s="10"/>
      <c r="E30" s="10"/>
      <c r="F30" s="17"/>
      <c r="G30" s="10"/>
      <c r="H30" s="7" t="s">
        <v>24</v>
      </c>
      <c r="I30" s="13">
        <f>SUM(I26:I29)</f>
        <v>1500000</v>
      </c>
      <c r="J30" s="13">
        <f>SUM(J26:J29)</f>
        <v>1500000</v>
      </c>
      <c r="K30" s="13">
        <f>SUM(K26:K29)</f>
        <v>500000</v>
      </c>
      <c r="L30" s="13">
        <f>SUM(L26:L29)</f>
        <v>3500000</v>
      </c>
      <c r="M30" s="10"/>
    </row>
    <row r="31" spans="1:13" ht="37.5" customHeight="1">
      <c r="A31" s="7" t="s">
        <v>27</v>
      </c>
      <c r="B31" s="8" t="s">
        <v>40</v>
      </c>
      <c r="C31" s="10"/>
      <c r="D31" s="10"/>
      <c r="E31" s="10"/>
      <c r="F31" s="17"/>
      <c r="G31" s="10"/>
      <c r="H31" s="7"/>
      <c r="I31" s="13"/>
      <c r="J31" s="13"/>
      <c r="K31" s="13"/>
      <c r="L31" s="13"/>
      <c r="M31" s="10"/>
    </row>
    <row r="32" spans="1:13" ht="37.5" customHeight="1">
      <c r="A32" s="7"/>
      <c r="B32" s="8" t="s">
        <v>8</v>
      </c>
      <c r="C32" s="10"/>
      <c r="D32" s="10"/>
      <c r="E32" s="10"/>
      <c r="F32" s="17"/>
      <c r="G32" s="10"/>
      <c r="H32" s="7"/>
      <c r="I32" s="13"/>
      <c r="J32" s="13"/>
      <c r="K32" s="13"/>
      <c r="L32" s="13"/>
      <c r="M32" s="10"/>
    </row>
    <row r="33" spans="1:13" ht="32.25" customHeight="1">
      <c r="A33" s="7"/>
      <c r="B33" s="11" t="s">
        <v>64</v>
      </c>
      <c r="C33" s="29" t="s">
        <v>72</v>
      </c>
      <c r="D33" s="10">
        <v>875</v>
      </c>
      <c r="E33" s="17" t="s">
        <v>58</v>
      </c>
      <c r="F33" s="17" t="s">
        <v>71</v>
      </c>
      <c r="G33" s="10">
        <v>244</v>
      </c>
      <c r="H33" s="10" t="s">
        <v>24</v>
      </c>
      <c r="I33" s="14">
        <v>63500</v>
      </c>
      <c r="J33" s="14">
        <v>0</v>
      </c>
      <c r="K33" s="14">
        <v>0</v>
      </c>
      <c r="L33" s="14">
        <f t="shared" ref="L33:L38" si="0">SUM(I33:K33)</f>
        <v>63500</v>
      </c>
      <c r="M33" s="10" t="s">
        <v>45</v>
      </c>
    </row>
    <row r="34" spans="1:13" ht="32.25" customHeight="1">
      <c r="A34" s="7"/>
      <c r="B34" s="11" t="s">
        <v>65</v>
      </c>
      <c r="C34" s="30"/>
      <c r="D34" s="10">
        <v>875</v>
      </c>
      <c r="E34" s="17" t="s">
        <v>58</v>
      </c>
      <c r="F34" s="17" t="s">
        <v>71</v>
      </c>
      <c r="G34" s="16">
        <v>244</v>
      </c>
      <c r="H34" s="10" t="s">
        <v>24</v>
      </c>
      <c r="I34" s="14">
        <v>31800</v>
      </c>
      <c r="J34" s="14">
        <v>0</v>
      </c>
      <c r="K34" s="14">
        <v>0</v>
      </c>
      <c r="L34" s="14">
        <f t="shared" si="0"/>
        <v>31800</v>
      </c>
      <c r="M34" s="10" t="s">
        <v>45</v>
      </c>
    </row>
    <row r="35" spans="1:13" ht="32.25" customHeight="1">
      <c r="A35" s="7"/>
      <c r="B35" s="11" t="s">
        <v>28</v>
      </c>
      <c r="C35" s="30"/>
      <c r="D35" s="10">
        <v>875</v>
      </c>
      <c r="E35" s="17" t="s">
        <v>58</v>
      </c>
      <c r="F35" s="17" t="s">
        <v>71</v>
      </c>
      <c r="G35" s="16">
        <v>612</v>
      </c>
      <c r="H35" s="10" t="s">
        <v>24</v>
      </c>
      <c r="I35" s="14">
        <v>31800</v>
      </c>
      <c r="J35" s="14">
        <v>0</v>
      </c>
      <c r="K35" s="14">
        <v>0</v>
      </c>
      <c r="L35" s="14">
        <f t="shared" si="0"/>
        <v>31800</v>
      </c>
      <c r="M35" s="10" t="s">
        <v>45</v>
      </c>
    </row>
    <row r="36" spans="1:13" ht="32.25" customHeight="1">
      <c r="A36" s="7"/>
      <c r="B36" s="11" t="s">
        <v>29</v>
      </c>
      <c r="C36" s="30"/>
      <c r="D36" s="10">
        <v>875</v>
      </c>
      <c r="E36" s="17" t="s">
        <v>58</v>
      </c>
      <c r="F36" s="17" t="s">
        <v>71</v>
      </c>
      <c r="G36" s="16">
        <v>244</v>
      </c>
      <c r="H36" s="10" t="s">
        <v>24</v>
      </c>
      <c r="I36" s="14">
        <v>12200</v>
      </c>
      <c r="J36" s="14">
        <v>0</v>
      </c>
      <c r="K36" s="14">
        <v>0</v>
      </c>
      <c r="L36" s="14">
        <f t="shared" si="0"/>
        <v>12200</v>
      </c>
      <c r="M36" s="10" t="s">
        <v>45</v>
      </c>
    </row>
    <row r="37" spans="1:13" ht="32.25" customHeight="1">
      <c r="A37" s="7"/>
      <c r="B37" s="11" t="s">
        <v>3</v>
      </c>
      <c r="C37" s="30"/>
      <c r="D37" s="10">
        <v>875</v>
      </c>
      <c r="E37" s="17" t="s">
        <v>58</v>
      </c>
      <c r="F37" s="17" t="s">
        <v>71</v>
      </c>
      <c r="G37" s="16">
        <v>244</v>
      </c>
      <c r="H37" s="10" t="s">
        <v>24</v>
      </c>
      <c r="I37" s="14">
        <v>63500</v>
      </c>
      <c r="J37" s="14">
        <v>0</v>
      </c>
      <c r="K37" s="14">
        <v>0</v>
      </c>
      <c r="L37" s="14">
        <f t="shared" si="0"/>
        <v>63500</v>
      </c>
      <c r="M37" s="10" t="s">
        <v>45</v>
      </c>
    </row>
    <row r="38" spans="1:13" ht="32.25" customHeight="1">
      <c r="A38" s="7"/>
      <c r="B38" s="11" t="s">
        <v>4</v>
      </c>
      <c r="C38" s="30"/>
      <c r="D38" s="10">
        <v>875</v>
      </c>
      <c r="E38" s="17" t="s">
        <v>58</v>
      </c>
      <c r="F38" s="17" t="s">
        <v>71</v>
      </c>
      <c r="G38" s="16">
        <v>244</v>
      </c>
      <c r="H38" s="10" t="s">
        <v>24</v>
      </c>
      <c r="I38" s="14">
        <v>31800</v>
      </c>
      <c r="J38" s="14">
        <v>0</v>
      </c>
      <c r="K38" s="14">
        <v>0</v>
      </c>
      <c r="L38" s="14">
        <f t="shared" si="0"/>
        <v>31800</v>
      </c>
      <c r="M38" s="10" t="s">
        <v>45</v>
      </c>
    </row>
    <row r="39" spans="1:13" ht="32.25" customHeight="1">
      <c r="A39" s="7"/>
      <c r="B39" s="11" t="s">
        <v>21</v>
      </c>
      <c r="C39" s="30"/>
      <c r="D39" s="10">
        <v>875</v>
      </c>
      <c r="E39" s="17" t="s">
        <v>58</v>
      </c>
      <c r="F39" s="17" t="s">
        <v>71</v>
      </c>
      <c r="G39" s="16">
        <v>244</v>
      </c>
      <c r="H39" s="10" t="s">
        <v>24</v>
      </c>
      <c r="I39" s="14">
        <v>36550</v>
      </c>
      <c r="J39" s="14">
        <v>0</v>
      </c>
      <c r="K39" s="14">
        <v>0</v>
      </c>
      <c r="L39" s="14">
        <f t="shared" ref="L39:L44" si="1">SUM(I39:K39)</f>
        <v>36550</v>
      </c>
      <c r="M39" s="10" t="s">
        <v>45</v>
      </c>
    </row>
    <row r="40" spans="1:13" ht="32.25" customHeight="1">
      <c r="A40" s="7"/>
      <c r="B40" s="11" t="s">
        <v>30</v>
      </c>
      <c r="C40" s="30"/>
      <c r="D40" s="10">
        <v>875</v>
      </c>
      <c r="E40" s="17" t="s">
        <v>58</v>
      </c>
      <c r="F40" s="17" t="s">
        <v>71</v>
      </c>
      <c r="G40" s="16">
        <v>244</v>
      </c>
      <c r="H40" s="10" t="s">
        <v>24</v>
      </c>
      <c r="I40" s="14">
        <v>95200</v>
      </c>
      <c r="J40" s="14">
        <v>0</v>
      </c>
      <c r="K40" s="14">
        <v>0</v>
      </c>
      <c r="L40" s="14">
        <f t="shared" si="1"/>
        <v>95200</v>
      </c>
      <c r="M40" s="10" t="s">
        <v>45</v>
      </c>
    </row>
    <row r="41" spans="1:13" ht="32.25" customHeight="1">
      <c r="A41" s="7"/>
      <c r="B41" s="11" t="s">
        <v>31</v>
      </c>
      <c r="C41" s="30"/>
      <c r="D41" s="10">
        <v>875</v>
      </c>
      <c r="E41" s="17" t="s">
        <v>58</v>
      </c>
      <c r="F41" s="17" t="s">
        <v>71</v>
      </c>
      <c r="G41" s="16">
        <v>244</v>
      </c>
      <c r="H41" s="10" t="s">
        <v>24</v>
      </c>
      <c r="I41" s="14">
        <v>31800</v>
      </c>
      <c r="J41" s="14">
        <v>0</v>
      </c>
      <c r="K41" s="14">
        <v>0</v>
      </c>
      <c r="L41" s="14">
        <f t="shared" si="1"/>
        <v>31800</v>
      </c>
      <c r="M41" s="10" t="s">
        <v>45</v>
      </c>
    </row>
    <row r="42" spans="1:13" ht="32.25" customHeight="1">
      <c r="A42" s="7"/>
      <c r="B42" s="11" t="s">
        <v>32</v>
      </c>
      <c r="C42" s="30"/>
      <c r="D42" s="10">
        <v>875</v>
      </c>
      <c r="E42" s="17" t="s">
        <v>58</v>
      </c>
      <c r="F42" s="17" t="s">
        <v>71</v>
      </c>
      <c r="G42" s="16">
        <v>244</v>
      </c>
      <c r="H42" s="10" t="s">
        <v>24</v>
      </c>
      <c r="I42" s="14">
        <v>31800</v>
      </c>
      <c r="J42" s="14">
        <v>0</v>
      </c>
      <c r="K42" s="14">
        <v>0</v>
      </c>
      <c r="L42" s="14">
        <f t="shared" si="1"/>
        <v>31800</v>
      </c>
      <c r="M42" s="10" t="s">
        <v>45</v>
      </c>
    </row>
    <row r="43" spans="1:13" ht="32.25" customHeight="1">
      <c r="A43" s="7"/>
      <c r="B43" s="11" t="s">
        <v>33</v>
      </c>
      <c r="C43" s="30"/>
      <c r="D43" s="10">
        <v>875</v>
      </c>
      <c r="E43" s="17" t="s">
        <v>58</v>
      </c>
      <c r="F43" s="17" t="s">
        <v>71</v>
      </c>
      <c r="G43" s="16">
        <v>244</v>
      </c>
      <c r="H43" s="10" t="s">
        <v>24</v>
      </c>
      <c r="I43" s="14">
        <v>12200</v>
      </c>
      <c r="J43" s="14">
        <v>0</v>
      </c>
      <c r="K43" s="14">
        <v>0</v>
      </c>
      <c r="L43" s="14">
        <f t="shared" si="1"/>
        <v>12200</v>
      </c>
      <c r="M43" s="10" t="s">
        <v>45</v>
      </c>
    </row>
    <row r="44" spans="1:13" ht="32.25" customHeight="1">
      <c r="A44" s="7"/>
      <c r="B44" s="11" t="s">
        <v>34</v>
      </c>
      <c r="C44" s="30"/>
      <c r="D44" s="10">
        <v>875</v>
      </c>
      <c r="E44" s="17" t="s">
        <v>58</v>
      </c>
      <c r="F44" s="17" t="s">
        <v>71</v>
      </c>
      <c r="G44" s="16">
        <v>244</v>
      </c>
      <c r="H44" s="10" t="s">
        <v>24</v>
      </c>
      <c r="I44" s="14">
        <v>31800</v>
      </c>
      <c r="J44" s="14">
        <v>0</v>
      </c>
      <c r="K44" s="14">
        <v>0</v>
      </c>
      <c r="L44" s="14">
        <f t="shared" si="1"/>
        <v>31800</v>
      </c>
      <c r="M44" s="10" t="s">
        <v>45</v>
      </c>
    </row>
    <row r="45" spans="1:13" ht="32.25" customHeight="1">
      <c r="A45" s="7"/>
      <c r="B45" s="11" t="s">
        <v>35</v>
      </c>
      <c r="C45" s="30"/>
      <c r="D45" s="10">
        <v>875</v>
      </c>
      <c r="E45" s="17" t="s">
        <v>58</v>
      </c>
      <c r="F45" s="17" t="s">
        <v>71</v>
      </c>
      <c r="G45" s="16">
        <v>244</v>
      </c>
      <c r="H45" s="10" t="s">
        <v>24</v>
      </c>
      <c r="I45" s="14">
        <v>31800</v>
      </c>
      <c r="J45" s="14">
        <v>0</v>
      </c>
      <c r="K45" s="14">
        <v>0</v>
      </c>
      <c r="L45" s="14">
        <f t="shared" ref="L45:L50" si="2">SUM(I45:K45)</f>
        <v>31800</v>
      </c>
      <c r="M45" s="10" t="s">
        <v>45</v>
      </c>
    </row>
    <row r="46" spans="1:13" ht="32.25" customHeight="1">
      <c r="A46" s="7"/>
      <c r="B46" s="11" t="s">
        <v>36</v>
      </c>
      <c r="C46" s="30"/>
      <c r="D46" s="10">
        <v>875</v>
      </c>
      <c r="E46" s="17" t="s">
        <v>58</v>
      </c>
      <c r="F46" s="17" t="s">
        <v>71</v>
      </c>
      <c r="G46" s="16">
        <v>244</v>
      </c>
      <c r="H46" s="10" t="s">
        <v>24</v>
      </c>
      <c r="I46" s="14">
        <v>31800</v>
      </c>
      <c r="J46" s="14">
        <v>0</v>
      </c>
      <c r="K46" s="14">
        <v>0</v>
      </c>
      <c r="L46" s="14">
        <f t="shared" si="2"/>
        <v>31800</v>
      </c>
      <c r="M46" s="10" t="s">
        <v>45</v>
      </c>
    </row>
    <row r="47" spans="1:13" ht="32.25" customHeight="1">
      <c r="A47" s="7"/>
      <c r="B47" s="11" t="s">
        <v>37</v>
      </c>
      <c r="C47" s="30"/>
      <c r="D47" s="10">
        <v>875</v>
      </c>
      <c r="E47" s="17" t="s">
        <v>58</v>
      </c>
      <c r="F47" s="17" t="s">
        <v>71</v>
      </c>
      <c r="G47" s="16">
        <v>244</v>
      </c>
      <c r="H47" s="10" t="s">
        <v>24</v>
      </c>
      <c r="I47" s="14">
        <v>126900</v>
      </c>
      <c r="J47" s="14">
        <v>0</v>
      </c>
      <c r="K47" s="14">
        <v>0</v>
      </c>
      <c r="L47" s="14">
        <f t="shared" si="2"/>
        <v>126900</v>
      </c>
      <c r="M47" s="10" t="s">
        <v>45</v>
      </c>
    </row>
    <row r="48" spans="1:13" ht="32.25" customHeight="1">
      <c r="A48" s="7"/>
      <c r="B48" s="11" t="s">
        <v>66</v>
      </c>
      <c r="C48" s="30"/>
      <c r="D48" s="10">
        <v>875</v>
      </c>
      <c r="E48" s="17" t="s">
        <v>59</v>
      </c>
      <c r="F48" s="17" t="s">
        <v>71</v>
      </c>
      <c r="G48" s="16">
        <v>244</v>
      </c>
      <c r="H48" s="10" t="s">
        <v>24</v>
      </c>
      <c r="I48" s="14">
        <v>31800</v>
      </c>
      <c r="J48" s="14">
        <v>0</v>
      </c>
      <c r="K48" s="14">
        <v>0</v>
      </c>
      <c r="L48" s="14">
        <f t="shared" si="2"/>
        <v>31800</v>
      </c>
      <c r="M48" s="10" t="s">
        <v>45</v>
      </c>
    </row>
    <row r="49" spans="1:13" ht="32.25" customHeight="1">
      <c r="A49" s="7"/>
      <c r="B49" s="11" t="s">
        <v>51</v>
      </c>
      <c r="C49" s="30"/>
      <c r="D49" s="10">
        <v>875</v>
      </c>
      <c r="E49" s="17" t="s">
        <v>59</v>
      </c>
      <c r="F49" s="17" t="s">
        <v>71</v>
      </c>
      <c r="G49" s="16">
        <v>244</v>
      </c>
      <c r="H49" s="10" t="s">
        <v>24</v>
      </c>
      <c r="I49" s="14">
        <v>31800</v>
      </c>
      <c r="J49" s="14">
        <v>0</v>
      </c>
      <c r="K49" s="14">
        <v>0</v>
      </c>
      <c r="L49" s="14">
        <f t="shared" si="2"/>
        <v>31800</v>
      </c>
      <c r="M49" s="10" t="s">
        <v>45</v>
      </c>
    </row>
    <row r="50" spans="1:13" ht="32.25" customHeight="1">
      <c r="A50" s="7"/>
      <c r="B50" s="11" t="s">
        <v>67</v>
      </c>
      <c r="C50" s="31"/>
      <c r="D50" s="10">
        <v>875</v>
      </c>
      <c r="E50" s="17" t="s">
        <v>59</v>
      </c>
      <c r="F50" s="17" t="s">
        <v>71</v>
      </c>
      <c r="G50" s="16">
        <v>244</v>
      </c>
      <c r="H50" s="10" t="s">
        <v>24</v>
      </c>
      <c r="I50" s="14">
        <v>31800</v>
      </c>
      <c r="J50" s="14">
        <v>0</v>
      </c>
      <c r="K50" s="14">
        <v>0</v>
      </c>
      <c r="L50" s="14">
        <f t="shared" si="2"/>
        <v>31800</v>
      </c>
      <c r="M50" s="10" t="s">
        <v>45</v>
      </c>
    </row>
    <row r="51" spans="1:13" ht="42" customHeight="1">
      <c r="A51" s="7"/>
      <c r="B51" s="8" t="s">
        <v>38</v>
      </c>
      <c r="C51" s="10"/>
      <c r="D51" s="10"/>
      <c r="E51" s="10"/>
      <c r="F51" s="17"/>
      <c r="G51" s="10"/>
      <c r="H51" s="10"/>
      <c r="I51" s="14"/>
      <c r="J51" s="14"/>
      <c r="K51" s="14"/>
      <c r="L51" s="14"/>
      <c r="M51" s="10"/>
    </row>
    <row r="52" spans="1:13" ht="35.25" customHeight="1">
      <c r="A52" s="7"/>
      <c r="B52" s="11" t="s">
        <v>68</v>
      </c>
      <c r="C52" s="26" t="s">
        <v>73</v>
      </c>
      <c r="D52" s="10">
        <v>856</v>
      </c>
      <c r="E52" s="17" t="s">
        <v>60</v>
      </c>
      <c r="F52" s="17" t="s">
        <v>71</v>
      </c>
      <c r="G52" s="10">
        <v>612</v>
      </c>
      <c r="H52" s="10" t="s">
        <v>24</v>
      </c>
      <c r="I52" s="14">
        <v>31800</v>
      </c>
      <c r="J52" s="14">
        <v>0</v>
      </c>
      <c r="K52" s="14">
        <v>0</v>
      </c>
      <c r="L52" s="14">
        <f>SUM(I52:K52)</f>
        <v>31800</v>
      </c>
      <c r="M52" s="10" t="s">
        <v>45</v>
      </c>
    </row>
    <row r="53" spans="1:13" ht="72" customHeight="1">
      <c r="A53" s="7"/>
      <c r="B53" s="11" t="s">
        <v>69</v>
      </c>
      <c r="C53" s="28"/>
      <c r="D53" s="10">
        <v>856</v>
      </c>
      <c r="E53" s="17" t="s">
        <v>60</v>
      </c>
      <c r="F53" s="17" t="s">
        <v>71</v>
      </c>
      <c r="G53" s="10">
        <v>612</v>
      </c>
      <c r="H53" s="10" t="s">
        <v>24</v>
      </c>
      <c r="I53" s="14">
        <v>31800</v>
      </c>
      <c r="J53" s="14">
        <v>0</v>
      </c>
      <c r="K53" s="14">
        <v>0</v>
      </c>
      <c r="L53" s="14">
        <f>SUM(I53:K53)</f>
        <v>31800</v>
      </c>
      <c r="M53" s="10" t="s">
        <v>45</v>
      </c>
    </row>
    <row r="54" spans="1:13" ht="42" customHeight="1">
      <c r="A54" s="7"/>
      <c r="B54" s="8" t="s">
        <v>39</v>
      </c>
      <c r="C54" s="7"/>
      <c r="D54" s="7"/>
      <c r="E54" s="7"/>
      <c r="F54" s="23"/>
      <c r="G54" s="7"/>
      <c r="H54" s="7" t="s">
        <v>24</v>
      </c>
      <c r="I54" s="13">
        <f>SUM(I33:I53)</f>
        <v>823450</v>
      </c>
      <c r="J54" s="13">
        <f>SUM(J33:J53)</f>
        <v>0</v>
      </c>
      <c r="K54" s="13">
        <f>SUM(K33:K53)</f>
        <v>0</v>
      </c>
      <c r="L54" s="13">
        <f>SUM(L33:L53)</f>
        <v>823450</v>
      </c>
      <c r="M54" s="10"/>
    </row>
    <row r="55" spans="1:13" ht="42" customHeight="1">
      <c r="A55" s="7"/>
      <c r="B55" s="8" t="s">
        <v>46</v>
      </c>
      <c r="C55" s="7"/>
      <c r="D55" s="7"/>
      <c r="E55" s="7"/>
      <c r="F55" s="23"/>
      <c r="G55" s="7"/>
      <c r="H55" s="7"/>
      <c r="I55" s="13"/>
      <c r="J55" s="13"/>
      <c r="K55" s="13"/>
      <c r="L55" s="13"/>
      <c r="M55" s="10"/>
    </row>
    <row r="56" spans="1:13" ht="45" customHeight="1">
      <c r="A56" s="7"/>
      <c r="B56" s="8" t="s">
        <v>49</v>
      </c>
      <c r="C56" s="7"/>
      <c r="D56" s="7"/>
      <c r="E56" s="7"/>
      <c r="F56" s="23"/>
      <c r="G56" s="7"/>
      <c r="H56" s="7"/>
      <c r="I56" s="13">
        <v>0</v>
      </c>
      <c r="J56" s="13">
        <v>0</v>
      </c>
      <c r="K56" s="13">
        <v>0</v>
      </c>
      <c r="L56" s="13">
        <v>0</v>
      </c>
      <c r="M56" s="10" t="s">
        <v>50</v>
      </c>
    </row>
    <row r="57" spans="1:13" ht="59.25" customHeight="1">
      <c r="A57" s="7"/>
      <c r="B57" s="8" t="s">
        <v>47</v>
      </c>
      <c r="C57" s="7"/>
      <c r="D57" s="7"/>
      <c r="E57" s="7"/>
      <c r="F57" s="23"/>
      <c r="G57" s="7"/>
      <c r="H57" s="7"/>
      <c r="I57" s="13">
        <v>0</v>
      </c>
      <c r="J57" s="13">
        <v>0</v>
      </c>
      <c r="K57" s="13">
        <v>0</v>
      </c>
      <c r="L57" s="13">
        <v>0</v>
      </c>
      <c r="M57" s="10" t="s">
        <v>48</v>
      </c>
    </row>
    <row r="58" spans="1:13" ht="25.5" customHeight="1">
      <c r="A58" s="10"/>
      <c r="B58" s="8" t="s">
        <v>22</v>
      </c>
      <c r="C58" s="10"/>
      <c r="D58" s="10"/>
      <c r="E58" s="10"/>
      <c r="F58" s="17"/>
      <c r="G58" s="10"/>
      <c r="H58" s="7"/>
      <c r="I58" s="13">
        <f>I54+I23+I30</f>
        <v>2423450</v>
      </c>
      <c r="J58" s="13">
        <f>J54+J23+J30</f>
        <v>1600000</v>
      </c>
      <c r="K58" s="13">
        <f>K54+K23+K30</f>
        <v>600000</v>
      </c>
      <c r="L58" s="13">
        <f>L54+L23+L30</f>
        <v>4623450</v>
      </c>
      <c r="M58" s="10"/>
    </row>
    <row r="59" spans="1:13" ht="37.5" customHeight="1">
      <c r="A59" s="10"/>
      <c r="B59" s="8" t="s">
        <v>20</v>
      </c>
      <c r="C59" s="10"/>
      <c r="D59" s="10"/>
      <c r="E59" s="10"/>
      <c r="F59" s="21"/>
      <c r="G59" s="10"/>
      <c r="H59" s="7" t="s">
        <v>24</v>
      </c>
      <c r="I59" s="13">
        <f>I23+I30+I54</f>
        <v>2423450</v>
      </c>
      <c r="J59" s="13">
        <f>J23+J30+J54</f>
        <v>1600000</v>
      </c>
      <c r="K59" s="13">
        <f>K23+K30+K54</f>
        <v>600000</v>
      </c>
      <c r="L59" s="13">
        <f>L23+L30+L54</f>
        <v>4623450</v>
      </c>
      <c r="M59" s="10"/>
    </row>
  </sheetData>
  <mergeCells count="24">
    <mergeCell ref="A15:M15"/>
    <mergeCell ref="A16:M16"/>
    <mergeCell ref="A10:A13"/>
    <mergeCell ref="B10:B13"/>
    <mergeCell ref="C10:C13"/>
    <mergeCell ref="I10:L11"/>
    <mergeCell ref="D11:D13"/>
    <mergeCell ref="G11:G13"/>
    <mergeCell ref="C26:C29"/>
    <mergeCell ref="C33:C50"/>
    <mergeCell ref="C52:C53"/>
    <mergeCell ref="F11:F13"/>
    <mergeCell ref="M2:M5"/>
    <mergeCell ref="M10:M13"/>
    <mergeCell ref="B8:M8"/>
    <mergeCell ref="C20:C22"/>
    <mergeCell ref="B17:L17"/>
    <mergeCell ref="D10:G10"/>
    <mergeCell ref="L12:L13"/>
    <mergeCell ref="K12:K13"/>
    <mergeCell ref="H10:H13"/>
    <mergeCell ref="E11:E13"/>
    <mergeCell ref="J12:J13"/>
    <mergeCell ref="I12:I13"/>
  </mergeCells>
  <phoneticPr fontId="0" type="noConversion"/>
  <pageMargins left="0.39370078740157483" right="0.39370078740157483" top="0.78740157480314965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2013-09-05T19:38:27Z</cp:lastPrinted>
  <dcterms:created xsi:type="dcterms:W3CDTF">2006-09-16T00:00:00Z</dcterms:created>
  <dcterms:modified xsi:type="dcterms:W3CDTF">2013-12-30T03:20:25Z</dcterms:modified>
</cp:coreProperties>
</file>