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лан новый" sheetId="4" r:id="rId1"/>
  </sheets>
  <calcPr calcId="125725"/>
</workbook>
</file>

<file path=xl/calcChain.xml><?xml version="1.0" encoding="utf-8"?>
<calcChain xmlns="http://schemas.openxmlformats.org/spreadsheetml/2006/main">
  <c r="G96" i="4"/>
  <c r="G93"/>
  <c r="G99" s="1"/>
  <c r="I87"/>
  <c r="H87"/>
  <c r="G87"/>
  <c r="I85"/>
  <c r="I93" s="1"/>
  <c r="I99" s="1"/>
  <c r="H85"/>
  <c r="G85"/>
  <c r="I62"/>
  <c r="H62"/>
  <c r="H93" s="1"/>
  <c r="H99" s="1"/>
  <c r="G62"/>
  <c r="J58"/>
  <c r="I98" s="1"/>
  <c r="I58"/>
  <c r="H58"/>
  <c r="H98" s="1"/>
  <c r="G58"/>
  <c r="F58"/>
  <c r="G98" s="1"/>
  <c r="E58"/>
  <c r="H96" l="1"/>
  <c r="I96"/>
</calcChain>
</file>

<file path=xl/comments1.xml><?xml version="1.0" encoding="utf-8"?>
<comments xmlns="http://schemas.openxmlformats.org/spreadsheetml/2006/main">
  <authors>
    <author>Автор</author>
  </authors>
  <commentLis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раза вгод</t>
        </r>
      </text>
    </comment>
  </commentList>
</comments>
</file>

<file path=xl/sharedStrings.xml><?xml version="1.0" encoding="utf-8"?>
<sst xmlns="http://schemas.openxmlformats.org/spreadsheetml/2006/main" count="342" uniqueCount="210">
  <si>
    <t>Наименование мероприятия</t>
  </si>
  <si>
    <t>Целевой показатель</t>
  </si>
  <si>
    <t xml:space="preserve">Ед. измерения </t>
  </si>
  <si>
    <t>2019 год</t>
  </si>
  <si>
    <t>2020 год</t>
  </si>
  <si>
    <t>2021 год</t>
  </si>
  <si>
    <t>Бюджетный эффект</t>
  </si>
  <si>
    <t>в бюджет области</t>
  </si>
  <si>
    <t>1.</t>
  </si>
  <si>
    <t>Принятие мер по урегулированию и взысканию задолженности по налоговым платежам:</t>
  </si>
  <si>
    <t>1.1.</t>
  </si>
  <si>
    <t>урегулирование и взыскание задолженности по налогу на доходы физических лиц, единому налогу на вмененный доход, налогу, взимаемому в связи с применением упрощенной системы налогообложения</t>
  </si>
  <si>
    <t>тыс.рублей</t>
  </si>
  <si>
    <t>1.2.</t>
  </si>
  <si>
    <t xml:space="preserve">проведение мероприятий по урегулированию и взысканию задолженности по имущественным налогам </t>
  </si>
  <si>
    <t xml:space="preserve">количество проведенных рейдовых мероприятий по взысканию задолженности </t>
  </si>
  <si>
    <t>ед.</t>
  </si>
  <si>
    <t>количество проведенных заседаний межведомственной рабочей группы</t>
  </si>
  <si>
    <t>ед</t>
  </si>
  <si>
    <t>количество сотрудников органов местного самоуправления, имеющих задолженность по имущественным налогам</t>
  </si>
  <si>
    <t>чел.</t>
  </si>
  <si>
    <t>поступление средств в результате принятых мер по урегулированию и взысканию задолженности по имущественным налогам</t>
  </si>
  <si>
    <t>2.</t>
  </si>
  <si>
    <t>Принятие мер по дополнительным поступлениям от обеления доходов:</t>
  </si>
  <si>
    <t>2.1.</t>
  </si>
  <si>
    <t>Проведение мероприятий по легализации "теневой" заработной платы</t>
  </si>
  <si>
    <t>количество граждан, в отношении которых повышена и легализована заработная плата</t>
  </si>
  <si>
    <t>сумма дополнительного поступления налога на доходы физических лиц в результате проведения мероприятий по легализации "теневой" заработной платы</t>
  </si>
  <si>
    <t>дополнительное поступление единого налога на вмененный доход в результате невыполнения налогоплательщиками требований по уровню заработной платы, установленных в решениях (постановлениях) по единому налогу на вмененный доход</t>
  </si>
  <si>
    <t>2.2.</t>
  </si>
  <si>
    <t>Проведение работы по легализация неформальной занятости населения</t>
  </si>
  <si>
    <t>количество граждан, с которыми оформлены трудовые отношения</t>
  </si>
  <si>
    <t>количество проведенных рейдов по выявлению граждан, с которыми не оформлены трудовые отношения</t>
  </si>
  <si>
    <t>сумма дополнительного поступления налога на доходы физических лиц в результате в результате проведения мероприятий по легализации неформальной занятости населения</t>
  </si>
  <si>
    <t>2.3.</t>
  </si>
  <si>
    <t>Выявление собственников недвижимости, сдающих в наем жилые помещения без декларирования доходов и уплаты налогов</t>
  </si>
  <si>
    <t>количество выявленных собственников недвижимости, сдающих в наем жилые помещения</t>
  </si>
  <si>
    <t>сумма дополнительного поступления налога на доходы физических лиц в результате выявления собственников недвижимости, сдающих в наем жилые помещения</t>
  </si>
  <si>
    <t>3.</t>
  </si>
  <si>
    <t>Принятие мер по дополнительному поступлению налогов на совокупный доход:</t>
  </si>
  <si>
    <t>3.1.</t>
  </si>
  <si>
    <t>Выявление резервов роста поступлений налога, взимаемого в связи с применением упрощенной системы налогообложения, путем определения причин убыточности организаций и легализации их доходов</t>
  </si>
  <si>
    <t>ежегодный прирост поступлений налога, взимаемого в связи с применением упрощенной системы налогообложения</t>
  </si>
  <si>
    <t>3.2.</t>
  </si>
  <si>
    <t>Проведение контрольных мероприятий на предмет соответствия декларируемых физических показателей (площадь торгового зала, численность работающих), используемых при расчете единого налога на вмененный доход для отдельных видов деятельности, фактически используемых в предпринимательской деятельности</t>
  </si>
  <si>
    <t>количество выявленных фактов занижения налогооблагаемой базы по единому налогу на вмененный доход для отдельных видов деятельности</t>
  </si>
  <si>
    <t>ежегодный прирост поступлений единого налога на вмененный доход для отдельных видов деятельности по выявленным фактам</t>
  </si>
  <si>
    <t>3.3.</t>
  </si>
  <si>
    <t>Развитие патентной системы налогообложения</t>
  </si>
  <si>
    <t>количество выданных патентов</t>
  </si>
  <si>
    <t>сумма поступления налога, взимаемого в связи с применением патентной системы налогообложения</t>
  </si>
  <si>
    <t>4.</t>
  </si>
  <si>
    <t>Принятие мер по дополнительному поступлению местных налогов:</t>
  </si>
  <si>
    <t>4.1.</t>
  </si>
  <si>
    <t xml:space="preserve">Обеспечение взаимодействия по вопросам функционирования мобильных налоговых офисов </t>
  </si>
  <si>
    <t>количество принятых налогоплательщиков</t>
  </si>
  <si>
    <t xml:space="preserve">поступления налогов, уплачиваемых физическими лицами через мобильный налоговый офис </t>
  </si>
  <si>
    <t>4.2.</t>
  </si>
  <si>
    <t>Проведение оценки эффективности налоговых льгот по местным налогам, с последующей отменой льгот</t>
  </si>
  <si>
    <t xml:space="preserve">ежегодный прирост поступлений от отмены и изменения условий предоставления льгот </t>
  </si>
  <si>
    <t>4.3.</t>
  </si>
  <si>
    <t>Пересмотр ставок по налогу на имущество физических лиц исходя из кадастровой стоимости в целях доведения их до областного уровня по коммерческой недвижимости</t>
  </si>
  <si>
    <t>количество поселений, в которых ставки по налогу на имущество физических лиц не соответствуют областному уровню</t>
  </si>
  <si>
    <t>поступление налога на имущество физических лиц от коммерческий недвижимости</t>
  </si>
  <si>
    <t>4.4.</t>
  </si>
  <si>
    <t>Координация работы органов местного самоуправления области по обеспечению государственной регистрации прав собственности граждан на недвижимое имущество</t>
  </si>
  <si>
    <t>количество зарегистрированных объектов недвижимого имущества  (строений, помещений и сооружений)</t>
  </si>
  <si>
    <t>сумма дополнительного начисления налога на имущество физических лиц</t>
  </si>
  <si>
    <t>количество зарегистрированных земельных участков</t>
  </si>
  <si>
    <t>сумма дополнительного начисления земельного налога</t>
  </si>
  <si>
    <t>5.</t>
  </si>
  <si>
    <t>Принятие мер по дополнительному поступлению неналоговых доходов:</t>
  </si>
  <si>
    <t>5.1.</t>
  </si>
  <si>
    <t>Принятие мер, направленных на повышение эффективности работы муниципальных унитарных предприятий</t>
  </si>
  <si>
    <t>количество муниципальных унитарных предприятий, осуществляющих свою деятельность</t>
  </si>
  <si>
    <t>5.2.</t>
  </si>
  <si>
    <t>Обеспечение мониторинга деятельности хозяйственных обществ, акции (доли) которых находятся в муниципальной собственности</t>
  </si>
  <si>
    <t>количество хозяйственных обществ, акции (доли) которых находятся в муниципальной собственности</t>
  </si>
  <si>
    <t>5.3.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</si>
  <si>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</t>
  </si>
  <si>
    <t>количество предъявленных претензий, судебных исков к арендаторам имущества и земельных участков</t>
  </si>
  <si>
    <t xml:space="preserve">сумма поступлений неналоговых доходов от проведения претензионно-исковой работы по взысканию задолженности по аренде земельных участков и имущества </t>
  </si>
  <si>
    <t>5.4.</t>
  </si>
  <si>
    <t>Установление эффективных ставок за сдаваемое в аренду муниципальное имущество и земельные участки, находящиеся в муниципальной собственности, а также государственная собственность на которые не разграничена</t>
  </si>
  <si>
    <t>5.5.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</si>
  <si>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</si>
  <si>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>количество Прогнозных планов приватизации муниципального имущества, принятых районом (городскими округами) и поселениями</t>
  </si>
  <si>
    <t>5.6.</t>
  </si>
  <si>
    <t xml:space="preserve">Координация деятельности органов местного самоуправления области по усилению муниципального земельного контроля по соблюдению землепользователями норм земельного законодательства </t>
  </si>
  <si>
    <t xml:space="preserve">количество проверок, выявивших нарушения норм земельного законодательства </t>
  </si>
  <si>
    <t>сумма поступлений земельного налога в результате усиления муниципального земельного контроля</t>
  </si>
  <si>
    <t>сумма поступлений денежных взысканий (штрафов) за нарушение земельного законодательства в местные бюджеты</t>
  </si>
  <si>
    <t>5.7.</t>
  </si>
  <si>
    <t>Проведение работы по выявлению рекламных конструкций, установленных на территории муниципального образования без действующего разрешения на установку и эксплуатацию рекламной конструкции</t>
  </si>
  <si>
    <t>количество рекламных конструкций, установленных без разрешения</t>
  </si>
  <si>
    <t>сумма поступлений денежных взысканий (штрафов) за установку рекламных конструкций без разрешения</t>
  </si>
  <si>
    <t>5.8.</t>
  </si>
  <si>
    <t>Повышение уровня собираемости штрафов, поступающих в региональный и местный бюджеты</t>
  </si>
  <si>
    <t>прирост доходов от штрафов</t>
  </si>
  <si>
    <t>6.</t>
  </si>
  <si>
    <t>Обеспечение мониторинга налоговых поступлений от федеральных торговых сетей и их подразделений, в целях недопущения снижения налоговых  платежей</t>
  </si>
  <si>
    <t>ежегодный прирост налоговых поступлений от федеральных торговых сетей (НДФЛ, УСН, земельный налог)</t>
  </si>
  <si>
    <t>7.</t>
  </si>
  <si>
    <t>Проведение мероприятий по формированию благоприятного инвестиционного климата в муниципальных образованиях</t>
  </si>
  <si>
    <t>количество вновь созданных рабочих мест</t>
  </si>
  <si>
    <t>дополнительное поступление доходов от создания новых рабочих мест</t>
  </si>
  <si>
    <t>План мероприятий Кичменгско-Городецкого муниципального района по повышению финансовой устойчивости на 2019-2021 годы</t>
  </si>
  <si>
    <t>I.</t>
  </si>
  <si>
    <t xml:space="preserve">ИТОГО по разделу I </t>
  </si>
  <si>
    <t xml:space="preserve">Мероприятия по росту доходного потенциала района на 2019-2021 годы </t>
  </si>
  <si>
    <t>поступление средств в результате принятых мер по урегулированию и взысканию задолженности по налоговым платежам (НДФЛ, ЕНВД,УСН)</t>
  </si>
  <si>
    <t>в т.ч. в консолидированный бюджет района / бюджет городского округа</t>
  </si>
  <si>
    <t>Приложение 1</t>
  </si>
  <si>
    <t>II.</t>
  </si>
  <si>
    <t>Мероприятия по реализации Программы оптимизации бюджетных расходов на 2019-2021 годы</t>
  </si>
  <si>
    <t>Ответственный исполнитель</t>
  </si>
  <si>
    <t xml:space="preserve">Срок реализации </t>
  </si>
  <si>
    <t>Целевой показатель/документ</t>
  </si>
  <si>
    <t>Ед.из-мерения</t>
  </si>
  <si>
    <t>Значение целевого показателя/бюджетный эффект</t>
  </si>
  <si>
    <t>Оптимизация бюджетной сети</t>
  </si>
  <si>
    <t>1.1</t>
  </si>
  <si>
    <t>Анализ нагрузки на бюджетную сеть (контингент, количество муниципальных учреждений, количество персонала, используемые фонды, объемы предоставляемых муниципальных услуг)</t>
  </si>
  <si>
    <t>Органы администрации района, осуществляющие полномочия учредителя муниципальных организаций (учреждений)</t>
  </si>
  <si>
    <t>2019 - 2021 годы</t>
  </si>
  <si>
    <t xml:space="preserve">Аналитическая записка по итогам анализа, используемая для разработки плана мероприятий (принятия решения), представляемая ответственным исполнителем </t>
  </si>
  <si>
    <t>Да/нет</t>
  </si>
  <si>
    <t>Да</t>
  </si>
  <si>
    <t>1.2</t>
  </si>
  <si>
    <t>Анализ нагрузки на муниципальную бюджетную сеть в сфере общего и дошкольного образования (контингент, количество муниципальных учреждений, количество персонала (педагогический, АУП и прочий, оплата труда которых осуществляется за счет субвенций из областного бюджета)</t>
  </si>
  <si>
    <t>Управление образования администрации Кичменгско-Городецкого муниципального района</t>
  </si>
  <si>
    <t>2019-2021 годы</t>
  </si>
  <si>
    <t>Аналитическая записка по итогам анализа, используемая для разработки плана мероприятий (принятия решения)</t>
  </si>
  <si>
    <t>1.3</t>
  </si>
  <si>
    <t>Выявление несвойственных функций подведомственных муниципальных учреждений (организация теплоснабжения, организация питания школьников, уборка помещений, транспортное обеспечение учащихся и другое)</t>
  </si>
  <si>
    <t>Перечень несвойственных функций, используемый для разработки плана мероприятий (принятия решения)</t>
  </si>
  <si>
    <t>1.4.</t>
  </si>
  <si>
    <t xml:space="preserve">Разработка и согласование Плана мероприятий реорганизации бюджетной сети, передачи несвойственных функций на аутсорсинг (далее - План мероприятий) на основе проведенных в соответствии с п.1.1, 1.2, 1.3 раздела II анализов </t>
  </si>
  <si>
    <t xml:space="preserve">2019-2021 годы </t>
  </si>
  <si>
    <t>Наличие плана мероприятий</t>
  </si>
  <si>
    <t>1.5</t>
  </si>
  <si>
    <t>Оптимизация бюджетной сети, в том числе численности работников в соответствии с утвержденными программами оптимизации</t>
  </si>
  <si>
    <t>Управление образования администрации Кичменгско-Городецкого муниципального района, администрации сельских поселений</t>
  </si>
  <si>
    <t>тыс. рублей</t>
  </si>
  <si>
    <t>2</t>
  </si>
  <si>
    <t xml:space="preserve">Оптимизация расходов на содержание бюджетной сети </t>
  </si>
  <si>
    <t>2.1</t>
  </si>
  <si>
    <t>Показатели оптимизации численности работников учреждений, утвержденные "дорожными картами" (по отношению к 2013 году):</t>
  </si>
  <si>
    <t>Управление образования, Управление культуры, молодежной политики, туризма и спорта  администрации Кичменгско-Городецкого муниципального района</t>
  </si>
  <si>
    <t>Сокращение численности работников учреждений (на конец отчетного года)</t>
  </si>
  <si>
    <t>%</t>
  </si>
  <si>
    <t>В сфере культуры</t>
  </si>
  <si>
    <t xml:space="preserve">В  дошкольных образовательных организаций
</t>
  </si>
  <si>
    <t xml:space="preserve">В организациях дополнительного образования
</t>
  </si>
  <si>
    <t>В организациях дополнительного образования</t>
  </si>
  <si>
    <t>Мониторинг исполнения планов мероприятий ("Дорожных карт") " Изменения, направленные на повышение эффективности" в отраслях социальной сферы</t>
  </si>
  <si>
    <t>анализ исполнения показателей планов мероприятий ("Дорожных карт") ответственными исполнителями и представление их в Управление финансов администрации района для использования при принятии управленческих решений</t>
  </si>
  <si>
    <t>Оптимизация расходов на содержание подведомственных государственных учреждений</t>
  </si>
  <si>
    <t>3.1</t>
  </si>
  <si>
    <t>Направление каждым подведомственным муниципальным учреждением, получающим субсидии на иные цели на укрепление материально-технической базы и осуществляющим приносящую доход деятельность, не менее 10% средств от приносящей доход деятельности на материально-техническое оснащение указанного учреждения</t>
  </si>
  <si>
    <t>Направление не менее 10% средств от приносящей доход деятельности на материально-техническое оснащение указанного учреждения и предоставление информации в администрацию района</t>
  </si>
  <si>
    <t>3.2</t>
  </si>
  <si>
    <t xml:space="preserve">Проведение анализа показателей выполнения муниципальным учреждением области муниципального задания в отчетном финансовом году
</t>
  </si>
  <si>
    <t>Аналитическая записка по итогам анализа за год, подготовленная ответственным исполнителем и представленная в администрацию района</t>
  </si>
  <si>
    <t>3.3</t>
  </si>
  <si>
    <t>Обеспечение возврата субсидий в связи с неисполнением муниципальным учреждением показателей, установленных в муниципальном задании в соответствии с Постановлением администрации района от 17 апреля 2017 года № 145 "Об утверждении Положения о формировании муниципального задания на оказание муниципальных услуг (выполнение работ) в отношении муниципальных  учреждений района и финансовом обеспечении"</t>
  </si>
  <si>
    <t>Предоставление информации в Управление финансов администрации района о сроках и объемах возврата субсидий в связи с неисполнением муниципальным учреждением показателей, установленных в муниципальном задании</t>
  </si>
  <si>
    <t xml:space="preserve">Введение дополнительных критериев  при назначении предоставления мер социальной поддержки отдельным категориям граждан, способствующее сокращению прироста численности получателей. </t>
  </si>
  <si>
    <t>Исключение из регионального законодательства норм об обеспечении отдельными социальными выплатами категорий лиц, имеющих возможность получать соответствующие выплаты за счет средств федерального бюджета.</t>
  </si>
  <si>
    <t xml:space="preserve">Разработка стандарта нормативной площади жилого помещения для предоставления компенсаций на оплату жилого помещения и коммунальных услуг отдельным категориям граждан и предоставление льгот в размере, не превышающем нормативы площади и нормативы потребления услуг. </t>
  </si>
  <si>
    <t>Исключение из числа получателей мер социальной поддержки по оплате жилья и коммунальных услуг членов семей носителей льгот, оставив только нетрудоспособных иждивенцев (детей, детей-инвалидов, инвалидов с детства) совместно с ним проживающих и находящихся на его полном содержании.</t>
  </si>
  <si>
    <t>Оптимизация системы мер социальной поддержки области в части установления ограничения размера доплаты к пенсии неработающим лицам, замещавшим должности в органах государственной власти и управления  региона.</t>
  </si>
  <si>
    <t>Меры административного характера по социальным выплатам (периодичность подтверждения права на льготу, подтверждающие документы).</t>
  </si>
  <si>
    <t>Совершенствование системы закупок для муниципальных нужд</t>
  </si>
  <si>
    <t>4.1</t>
  </si>
  <si>
    <t>Экономия от проведения конкурентных процедур</t>
  </si>
  <si>
    <t>Органы администрации района, Администрация района</t>
  </si>
  <si>
    <t>Увеличение платных услуг, оказанных населению</t>
  </si>
  <si>
    <t>5.1</t>
  </si>
  <si>
    <t>Увеличение доходов от оказания платных услуг (работ) подведомственными  учреждениями</t>
  </si>
  <si>
    <t xml:space="preserve">Бюджетный эффект </t>
  </si>
  <si>
    <t>Сокращение просроченной задолженности бюджета района</t>
  </si>
  <si>
    <t>6.1</t>
  </si>
  <si>
    <t>Проведение мониторинга и урегулирования дебиторской и кредиторской задолженности в соответствии с постановлением  Администрации районаот 21 марта 2016 года № 184</t>
  </si>
  <si>
    <t>Аналитическая записка по итогам мониторинга</t>
  </si>
  <si>
    <t>6.2</t>
  </si>
  <si>
    <t>Проведение мониторинга дебиторской и кредиторской задолженности районного бюджета</t>
  </si>
  <si>
    <t>Органы администрации района, Управление  финансов администрации района</t>
  </si>
  <si>
    <t>Аналитическая записка по итогам анализа</t>
  </si>
  <si>
    <t>6.3</t>
  </si>
  <si>
    <t>Информирование  о состоянии дебиторской и кредиторской задолженности районного бюджета</t>
  </si>
  <si>
    <t>Управление  финансов администрации района</t>
  </si>
  <si>
    <t>Наличие информации, размещенной на сайте администрации района</t>
  </si>
  <si>
    <t>Итого по разделу II</t>
  </si>
  <si>
    <t xml:space="preserve">III. </t>
  </si>
  <si>
    <t xml:space="preserve">Мероприятия по совершенствованию долговой политики на 2019-2021 </t>
  </si>
  <si>
    <t>1</t>
  </si>
  <si>
    <t xml:space="preserve">Разработка и принятие основных направлений долговой  политики Кичменгско-Городецкого муниципального района Вологодской области на очередной финансовый год и плановый период </t>
  </si>
  <si>
    <t xml:space="preserve">Администрация района </t>
  </si>
  <si>
    <t>Наличие нормативно-правового акта</t>
  </si>
  <si>
    <t>Бюджетный эффект реализации плана мероприятий</t>
  </si>
  <si>
    <t>в том числе:</t>
  </si>
  <si>
    <t>по разделу  I "Мероприятия по росту доходного потенциала района на 2019-2021 годы"</t>
  </si>
  <si>
    <t>по разделу  II "Мероприятия по реализации Программы оптимизации бюджетных расходов на 2019-2021 годы</t>
  </si>
  <si>
    <t>3</t>
  </si>
  <si>
    <t>по разделу III "Мероприятия по совершенствованию долговой политики на 2019-2021"</t>
  </si>
  <si>
    <t>прирост доходов от долей собственности в коммерческих предприятиях к принятому бюджету (по состоянию на 1 августа 2019 года)</t>
  </si>
  <si>
    <t>прирост неналоговых доходов от сдачи в аренду имущества и земельных участков к принятому бюджету (по состоянию на 1 августа 2019 года)</t>
  </si>
  <si>
    <t>прирост доходов от приватизации муниципального к принятому бюджету(по состоянию на 1 августа 2019 года)</t>
  </si>
  <si>
    <t>прирост доходов от перечисления в бюджет части прибыли муниципальных унитарных предприятий к принятому бюджету (по состоянию на 1 августа 2019 года)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</si>
</sst>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_ ;[Red]\-#,##0.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Calibri"/>
      <family val="2"/>
    </font>
    <font>
      <b/>
      <sz val="14"/>
      <color indexed="8"/>
      <name val="Calibri"/>
      <family val="2"/>
      <charset val="204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10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15" fillId="3" borderId="2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7" fillId="0" borderId="0" xfId="0" applyFont="1" applyFill="1"/>
    <xf numFmtId="165" fontId="17" fillId="0" borderId="0" xfId="0" applyNumberFormat="1" applyFont="1" applyFill="1"/>
    <xf numFmtId="0" fontId="10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165" fontId="18" fillId="0" borderId="0" xfId="0" applyNumberFormat="1" applyFont="1" applyFill="1"/>
    <xf numFmtId="2" fontId="9" fillId="0" borderId="2" xfId="0" applyNumberFormat="1" applyFont="1" applyFill="1" applyBorder="1" applyAlignment="1">
      <alignment vertical="top" wrapText="1"/>
    </xf>
    <xf numFmtId="2" fontId="8" fillId="0" borderId="3" xfId="0" applyNumberFormat="1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/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zoomScale="60" zoomScaleNormal="60" workbookViewId="0">
      <selection activeCell="H63" sqref="H63"/>
    </sheetView>
  </sheetViews>
  <sheetFormatPr defaultRowHeight="18.75"/>
  <cols>
    <col min="1" max="1" width="12.42578125" style="5" customWidth="1"/>
    <col min="2" max="2" width="42.140625" style="6" customWidth="1"/>
    <col min="3" max="3" width="27.85546875" style="6" customWidth="1"/>
    <col min="4" max="4" width="13.28515625" style="5" customWidth="1"/>
    <col min="5" max="5" width="27.85546875" style="5" customWidth="1"/>
    <col min="6" max="6" width="27.7109375" style="7" customWidth="1"/>
    <col min="7" max="7" width="18.28515625" style="7" customWidth="1"/>
    <col min="8" max="8" width="16.85546875" style="7" customWidth="1"/>
    <col min="9" max="9" width="18.85546875" style="7" customWidth="1"/>
    <col min="10" max="10" width="17.28515625" style="7" customWidth="1"/>
    <col min="11" max="11" width="9.140625" style="7" customWidth="1"/>
    <col min="12" max="12" width="22.85546875" style="7" customWidth="1"/>
    <col min="13" max="256" width="9.140625" style="7"/>
    <col min="257" max="257" width="12.42578125" style="7" customWidth="1"/>
    <col min="258" max="258" width="46" style="7" customWidth="1"/>
    <col min="259" max="259" width="25.7109375" style="7" customWidth="1"/>
    <col min="260" max="260" width="13.28515625" style="7" customWidth="1"/>
    <col min="261" max="261" width="46.140625" style="7" customWidth="1"/>
    <col min="262" max="262" width="10" style="7" customWidth="1"/>
    <col min="263" max="263" width="18.28515625" style="7" customWidth="1"/>
    <col min="264" max="264" width="16.85546875" style="7" customWidth="1"/>
    <col min="265" max="265" width="18.85546875" style="7" customWidth="1"/>
    <col min="266" max="266" width="23.28515625" style="7" customWidth="1"/>
    <col min="267" max="267" width="9.140625" style="7" customWidth="1"/>
    <col min="268" max="268" width="22.85546875" style="7" customWidth="1"/>
    <col min="269" max="512" width="9.140625" style="7"/>
    <col min="513" max="513" width="12.42578125" style="7" customWidth="1"/>
    <col min="514" max="514" width="46" style="7" customWidth="1"/>
    <col min="515" max="515" width="25.7109375" style="7" customWidth="1"/>
    <col min="516" max="516" width="13.28515625" style="7" customWidth="1"/>
    <col min="517" max="517" width="46.140625" style="7" customWidth="1"/>
    <col min="518" max="518" width="10" style="7" customWidth="1"/>
    <col min="519" max="519" width="18.28515625" style="7" customWidth="1"/>
    <col min="520" max="520" width="16.85546875" style="7" customWidth="1"/>
    <col min="521" max="521" width="18.85546875" style="7" customWidth="1"/>
    <col min="522" max="522" width="23.28515625" style="7" customWidth="1"/>
    <col min="523" max="523" width="9.140625" style="7" customWidth="1"/>
    <col min="524" max="524" width="22.85546875" style="7" customWidth="1"/>
    <col min="525" max="768" width="9.140625" style="7"/>
    <col min="769" max="769" width="12.42578125" style="7" customWidth="1"/>
    <col min="770" max="770" width="46" style="7" customWidth="1"/>
    <col min="771" max="771" width="25.7109375" style="7" customWidth="1"/>
    <col min="772" max="772" width="13.28515625" style="7" customWidth="1"/>
    <col min="773" max="773" width="46.140625" style="7" customWidth="1"/>
    <col min="774" max="774" width="10" style="7" customWidth="1"/>
    <col min="775" max="775" width="18.28515625" style="7" customWidth="1"/>
    <col min="776" max="776" width="16.85546875" style="7" customWidth="1"/>
    <col min="777" max="777" width="18.85546875" style="7" customWidth="1"/>
    <col min="778" max="778" width="23.28515625" style="7" customWidth="1"/>
    <col min="779" max="779" width="9.140625" style="7" customWidth="1"/>
    <col min="780" max="780" width="22.85546875" style="7" customWidth="1"/>
    <col min="781" max="1024" width="9.140625" style="7"/>
    <col min="1025" max="1025" width="12.42578125" style="7" customWidth="1"/>
    <col min="1026" max="1026" width="46" style="7" customWidth="1"/>
    <col min="1027" max="1027" width="25.7109375" style="7" customWidth="1"/>
    <col min="1028" max="1028" width="13.28515625" style="7" customWidth="1"/>
    <col min="1029" max="1029" width="46.140625" style="7" customWidth="1"/>
    <col min="1030" max="1030" width="10" style="7" customWidth="1"/>
    <col min="1031" max="1031" width="18.28515625" style="7" customWidth="1"/>
    <col min="1032" max="1032" width="16.85546875" style="7" customWidth="1"/>
    <col min="1033" max="1033" width="18.85546875" style="7" customWidth="1"/>
    <col min="1034" max="1034" width="23.28515625" style="7" customWidth="1"/>
    <col min="1035" max="1035" width="9.140625" style="7" customWidth="1"/>
    <col min="1036" max="1036" width="22.85546875" style="7" customWidth="1"/>
    <col min="1037" max="1280" width="9.140625" style="7"/>
    <col min="1281" max="1281" width="12.42578125" style="7" customWidth="1"/>
    <col min="1282" max="1282" width="46" style="7" customWidth="1"/>
    <col min="1283" max="1283" width="25.7109375" style="7" customWidth="1"/>
    <col min="1284" max="1284" width="13.28515625" style="7" customWidth="1"/>
    <col min="1285" max="1285" width="46.140625" style="7" customWidth="1"/>
    <col min="1286" max="1286" width="10" style="7" customWidth="1"/>
    <col min="1287" max="1287" width="18.28515625" style="7" customWidth="1"/>
    <col min="1288" max="1288" width="16.85546875" style="7" customWidth="1"/>
    <col min="1289" max="1289" width="18.85546875" style="7" customWidth="1"/>
    <col min="1290" max="1290" width="23.28515625" style="7" customWidth="1"/>
    <col min="1291" max="1291" width="9.140625" style="7" customWidth="1"/>
    <col min="1292" max="1292" width="22.85546875" style="7" customWidth="1"/>
    <col min="1293" max="1536" width="9.140625" style="7"/>
    <col min="1537" max="1537" width="12.42578125" style="7" customWidth="1"/>
    <col min="1538" max="1538" width="46" style="7" customWidth="1"/>
    <col min="1539" max="1539" width="25.7109375" style="7" customWidth="1"/>
    <col min="1540" max="1540" width="13.28515625" style="7" customWidth="1"/>
    <col min="1541" max="1541" width="46.140625" style="7" customWidth="1"/>
    <col min="1542" max="1542" width="10" style="7" customWidth="1"/>
    <col min="1543" max="1543" width="18.28515625" style="7" customWidth="1"/>
    <col min="1544" max="1544" width="16.85546875" style="7" customWidth="1"/>
    <col min="1545" max="1545" width="18.85546875" style="7" customWidth="1"/>
    <col min="1546" max="1546" width="23.28515625" style="7" customWidth="1"/>
    <col min="1547" max="1547" width="9.140625" style="7" customWidth="1"/>
    <col min="1548" max="1548" width="22.85546875" style="7" customWidth="1"/>
    <col min="1549" max="1792" width="9.140625" style="7"/>
    <col min="1793" max="1793" width="12.42578125" style="7" customWidth="1"/>
    <col min="1794" max="1794" width="46" style="7" customWidth="1"/>
    <col min="1795" max="1795" width="25.7109375" style="7" customWidth="1"/>
    <col min="1796" max="1796" width="13.28515625" style="7" customWidth="1"/>
    <col min="1797" max="1797" width="46.140625" style="7" customWidth="1"/>
    <col min="1798" max="1798" width="10" style="7" customWidth="1"/>
    <col min="1799" max="1799" width="18.28515625" style="7" customWidth="1"/>
    <col min="1800" max="1800" width="16.85546875" style="7" customWidth="1"/>
    <col min="1801" max="1801" width="18.85546875" style="7" customWidth="1"/>
    <col min="1802" max="1802" width="23.28515625" style="7" customWidth="1"/>
    <col min="1803" max="1803" width="9.140625" style="7" customWidth="1"/>
    <col min="1804" max="1804" width="22.85546875" style="7" customWidth="1"/>
    <col min="1805" max="2048" width="9.140625" style="7"/>
    <col min="2049" max="2049" width="12.42578125" style="7" customWidth="1"/>
    <col min="2050" max="2050" width="46" style="7" customWidth="1"/>
    <col min="2051" max="2051" width="25.7109375" style="7" customWidth="1"/>
    <col min="2052" max="2052" width="13.28515625" style="7" customWidth="1"/>
    <col min="2053" max="2053" width="46.140625" style="7" customWidth="1"/>
    <col min="2054" max="2054" width="10" style="7" customWidth="1"/>
    <col min="2055" max="2055" width="18.28515625" style="7" customWidth="1"/>
    <col min="2056" max="2056" width="16.85546875" style="7" customWidth="1"/>
    <col min="2057" max="2057" width="18.85546875" style="7" customWidth="1"/>
    <col min="2058" max="2058" width="23.28515625" style="7" customWidth="1"/>
    <col min="2059" max="2059" width="9.140625" style="7" customWidth="1"/>
    <col min="2060" max="2060" width="22.85546875" style="7" customWidth="1"/>
    <col min="2061" max="2304" width="9.140625" style="7"/>
    <col min="2305" max="2305" width="12.42578125" style="7" customWidth="1"/>
    <col min="2306" max="2306" width="46" style="7" customWidth="1"/>
    <col min="2307" max="2307" width="25.7109375" style="7" customWidth="1"/>
    <col min="2308" max="2308" width="13.28515625" style="7" customWidth="1"/>
    <col min="2309" max="2309" width="46.140625" style="7" customWidth="1"/>
    <col min="2310" max="2310" width="10" style="7" customWidth="1"/>
    <col min="2311" max="2311" width="18.28515625" style="7" customWidth="1"/>
    <col min="2312" max="2312" width="16.85546875" style="7" customWidth="1"/>
    <col min="2313" max="2313" width="18.85546875" style="7" customWidth="1"/>
    <col min="2314" max="2314" width="23.28515625" style="7" customWidth="1"/>
    <col min="2315" max="2315" width="9.140625" style="7" customWidth="1"/>
    <col min="2316" max="2316" width="22.85546875" style="7" customWidth="1"/>
    <col min="2317" max="2560" width="9.140625" style="7"/>
    <col min="2561" max="2561" width="12.42578125" style="7" customWidth="1"/>
    <col min="2562" max="2562" width="46" style="7" customWidth="1"/>
    <col min="2563" max="2563" width="25.7109375" style="7" customWidth="1"/>
    <col min="2564" max="2564" width="13.28515625" style="7" customWidth="1"/>
    <col min="2565" max="2565" width="46.140625" style="7" customWidth="1"/>
    <col min="2566" max="2566" width="10" style="7" customWidth="1"/>
    <col min="2567" max="2567" width="18.28515625" style="7" customWidth="1"/>
    <col min="2568" max="2568" width="16.85546875" style="7" customWidth="1"/>
    <col min="2569" max="2569" width="18.85546875" style="7" customWidth="1"/>
    <col min="2570" max="2570" width="23.28515625" style="7" customWidth="1"/>
    <col min="2571" max="2571" width="9.140625" style="7" customWidth="1"/>
    <col min="2572" max="2572" width="22.85546875" style="7" customWidth="1"/>
    <col min="2573" max="2816" width="9.140625" style="7"/>
    <col min="2817" max="2817" width="12.42578125" style="7" customWidth="1"/>
    <col min="2818" max="2818" width="46" style="7" customWidth="1"/>
    <col min="2819" max="2819" width="25.7109375" style="7" customWidth="1"/>
    <col min="2820" max="2820" width="13.28515625" style="7" customWidth="1"/>
    <col min="2821" max="2821" width="46.140625" style="7" customWidth="1"/>
    <col min="2822" max="2822" width="10" style="7" customWidth="1"/>
    <col min="2823" max="2823" width="18.28515625" style="7" customWidth="1"/>
    <col min="2824" max="2824" width="16.85546875" style="7" customWidth="1"/>
    <col min="2825" max="2825" width="18.85546875" style="7" customWidth="1"/>
    <col min="2826" max="2826" width="23.28515625" style="7" customWidth="1"/>
    <col min="2827" max="2827" width="9.140625" style="7" customWidth="1"/>
    <col min="2828" max="2828" width="22.85546875" style="7" customWidth="1"/>
    <col min="2829" max="3072" width="9.140625" style="7"/>
    <col min="3073" max="3073" width="12.42578125" style="7" customWidth="1"/>
    <col min="3074" max="3074" width="46" style="7" customWidth="1"/>
    <col min="3075" max="3075" width="25.7109375" style="7" customWidth="1"/>
    <col min="3076" max="3076" width="13.28515625" style="7" customWidth="1"/>
    <col min="3077" max="3077" width="46.140625" style="7" customWidth="1"/>
    <col min="3078" max="3078" width="10" style="7" customWidth="1"/>
    <col min="3079" max="3079" width="18.28515625" style="7" customWidth="1"/>
    <col min="3080" max="3080" width="16.85546875" style="7" customWidth="1"/>
    <col min="3081" max="3081" width="18.85546875" style="7" customWidth="1"/>
    <col min="3082" max="3082" width="23.28515625" style="7" customWidth="1"/>
    <col min="3083" max="3083" width="9.140625" style="7" customWidth="1"/>
    <col min="3084" max="3084" width="22.85546875" style="7" customWidth="1"/>
    <col min="3085" max="3328" width="9.140625" style="7"/>
    <col min="3329" max="3329" width="12.42578125" style="7" customWidth="1"/>
    <col min="3330" max="3330" width="46" style="7" customWidth="1"/>
    <col min="3331" max="3331" width="25.7109375" style="7" customWidth="1"/>
    <col min="3332" max="3332" width="13.28515625" style="7" customWidth="1"/>
    <col min="3333" max="3333" width="46.140625" style="7" customWidth="1"/>
    <col min="3334" max="3334" width="10" style="7" customWidth="1"/>
    <col min="3335" max="3335" width="18.28515625" style="7" customWidth="1"/>
    <col min="3336" max="3336" width="16.85546875" style="7" customWidth="1"/>
    <col min="3337" max="3337" width="18.85546875" style="7" customWidth="1"/>
    <col min="3338" max="3338" width="23.28515625" style="7" customWidth="1"/>
    <col min="3339" max="3339" width="9.140625" style="7" customWidth="1"/>
    <col min="3340" max="3340" width="22.85546875" style="7" customWidth="1"/>
    <col min="3341" max="3584" width="9.140625" style="7"/>
    <col min="3585" max="3585" width="12.42578125" style="7" customWidth="1"/>
    <col min="3586" max="3586" width="46" style="7" customWidth="1"/>
    <col min="3587" max="3587" width="25.7109375" style="7" customWidth="1"/>
    <col min="3588" max="3588" width="13.28515625" style="7" customWidth="1"/>
    <col min="3589" max="3589" width="46.140625" style="7" customWidth="1"/>
    <col min="3590" max="3590" width="10" style="7" customWidth="1"/>
    <col min="3591" max="3591" width="18.28515625" style="7" customWidth="1"/>
    <col min="3592" max="3592" width="16.85546875" style="7" customWidth="1"/>
    <col min="3593" max="3593" width="18.85546875" style="7" customWidth="1"/>
    <col min="3594" max="3594" width="23.28515625" style="7" customWidth="1"/>
    <col min="3595" max="3595" width="9.140625" style="7" customWidth="1"/>
    <col min="3596" max="3596" width="22.85546875" style="7" customWidth="1"/>
    <col min="3597" max="3840" width="9.140625" style="7"/>
    <col min="3841" max="3841" width="12.42578125" style="7" customWidth="1"/>
    <col min="3842" max="3842" width="46" style="7" customWidth="1"/>
    <col min="3843" max="3843" width="25.7109375" style="7" customWidth="1"/>
    <col min="3844" max="3844" width="13.28515625" style="7" customWidth="1"/>
    <col min="3845" max="3845" width="46.140625" style="7" customWidth="1"/>
    <col min="3846" max="3846" width="10" style="7" customWidth="1"/>
    <col min="3847" max="3847" width="18.28515625" style="7" customWidth="1"/>
    <col min="3848" max="3848" width="16.85546875" style="7" customWidth="1"/>
    <col min="3849" max="3849" width="18.85546875" style="7" customWidth="1"/>
    <col min="3850" max="3850" width="23.28515625" style="7" customWidth="1"/>
    <col min="3851" max="3851" width="9.140625" style="7" customWidth="1"/>
    <col min="3852" max="3852" width="22.85546875" style="7" customWidth="1"/>
    <col min="3853" max="4096" width="9.140625" style="7"/>
    <col min="4097" max="4097" width="12.42578125" style="7" customWidth="1"/>
    <col min="4098" max="4098" width="46" style="7" customWidth="1"/>
    <col min="4099" max="4099" width="25.7109375" style="7" customWidth="1"/>
    <col min="4100" max="4100" width="13.28515625" style="7" customWidth="1"/>
    <col min="4101" max="4101" width="46.140625" style="7" customWidth="1"/>
    <col min="4102" max="4102" width="10" style="7" customWidth="1"/>
    <col min="4103" max="4103" width="18.28515625" style="7" customWidth="1"/>
    <col min="4104" max="4104" width="16.85546875" style="7" customWidth="1"/>
    <col min="4105" max="4105" width="18.85546875" style="7" customWidth="1"/>
    <col min="4106" max="4106" width="23.28515625" style="7" customWidth="1"/>
    <col min="4107" max="4107" width="9.140625" style="7" customWidth="1"/>
    <col min="4108" max="4108" width="22.85546875" style="7" customWidth="1"/>
    <col min="4109" max="4352" width="9.140625" style="7"/>
    <col min="4353" max="4353" width="12.42578125" style="7" customWidth="1"/>
    <col min="4354" max="4354" width="46" style="7" customWidth="1"/>
    <col min="4355" max="4355" width="25.7109375" style="7" customWidth="1"/>
    <col min="4356" max="4356" width="13.28515625" style="7" customWidth="1"/>
    <col min="4357" max="4357" width="46.140625" style="7" customWidth="1"/>
    <col min="4358" max="4358" width="10" style="7" customWidth="1"/>
    <col min="4359" max="4359" width="18.28515625" style="7" customWidth="1"/>
    <col min="4360" max="4360" width="16.85546875" style="7" customWidth="1"/>
    <col min="4361" max="4361" width="18.85546875" style="7" customWidth="1"/>
    <col min="4362" max="4362" width="23.28515625" style="7" customWidth="1"/>
    <col min="4363" max="4363" width="9.140625" style="7" customWidth="1"/>
    <col min="4364" max="4364" width="22.85546875" style="7" customWidth="1"/>
    <col min="4365" max="4608" width="9.140625" style="7"/>
    <col min="4609" max="4609" width="12.42578125" style="7" customWidth="1"/>
    <col min="4610" max="4610" width="46" style="7" customWidth="1"/>
    <col min="4611" max="4611" width="25.7109375" style="7" customWidth="1"/>
    <col min="4612" max="4612" width="13.28515625" style="7" customWidth="1"/>
    <col min="4613" max="4613" width="46.140625" style="7" customWidth="1"/>
    <col min="4614" max="4614" width="10" style="7" customWidth="1"/>
    <col min="4615" max="4615" width="18.28515625" style="7" customWidth="1"/>
    <col min="4616" max="4616" width="16.85546875" style="7" customWidth="1"/>
    <col min="4617" max="4617" width="18.85546875" style="7" customWidth="1"/>
    <col min="4618" max="4618" width="23.28515625" style="7" customWidth="1"/>
    <col min="4619" max="4619" width="9.140625" style="7" customWidth="1"/>
    <col min="4620" max="4620" width="22.85546875" style="7" customWidth="1"/>
    <col min="4621" max="4864" width="9.140625" style="7"/>
    <col min="4865" max="4865" width="12.42578125" style="7" customWidth="1"/>
    <col min="4866" max="4866" width="46" style="7" customWidth="1"/>
    <col min="4867" max="4867" width="25.7109375" style="7" customWidth="1"/>
    <col min="4868" max="4868" width="13.28515625" style="7" customWidth="1"/>
    <col min="4869" max="4869" width="46.140625" style="7" customWidth="1"/>
    <col min="4870" max="4870" width="10" style="7" customWidth="1"/>
    <col min="4871" max="4871" width="18.28515625" style="7" customWidth="1"/>
    <col min="4872" max="4872" width="16.85546875" style="7" customWidth="1"/>
    <col min="4873" max="4873" width="18.85546875" style="7" customWidth="1"/>
    <col min="4874" max="4874" width="23.28515625" style="7" customWidth="1"/>
    <col min="4875" max="4875" width="9.140625" style="7" customWidth="1"/>
    <col min="4876" max="4876" width="22.85546875" style="7" customWidth="1"/>
    <col min="4877" max="5120" width="9.140625" style="7"/>
    <col min="5121" max="5121" width="12.42578125" style="7" customWidth="1"/>
    <col min="5122" max="5122" width="46" style="7" customWidth="1"/>
    <col min="5123" max="5123" width="25.7109375" style="7" customWidth="1"/>
    <col min="5124" max="5124" width="13.28515625" style="7" customWidth="1"/>
    <col min="5125" max="5125" width="46.140625" style="7" customWidth="1"/>
    <col min="5126" max="5126" width="10" style="7" customWidth="1"/>
    <col min="5127" max="5127" width="18.28515625" style="7" customWidth="1"/>
    <col min="5128" max="5128" width="16.85546875" style="7" customWidth="1"/>
    <col min="5129" max="5129" width="18.85546875" style="7" customWidth="1"/>
    <col min="5130" max="5130" width="23.28515625" style="7" customWidth="1"/>
    <col min="5131" max="5131" width="9.140625" style="7" customWidth="1"/>
    <col min="5132" max="5132" width="22.85546875" style="7" customWidth="1"/>
    <col min="5133" max="5376" width="9.140625" style="7"/>
    <col min="5377" max="5377" width="12.42578125" style="7" customWidth="1"/>
    <col min="5378" max="5378" width="46" style="7" customWidth="1"/>
    <col min="5379" max="5379" width="25.7109375" style="7" customWidth="1"/>
    <col min="5380" max="5380" width="13.28515625" style="7" customWidth="1"/>
    <col min="5381" max="5381" width="46.140625" style="7" customWidth="1"/>
    <col min="5382" max="5382" width="10" style="7" customWidth="1"/>
    <col min="5383" max="5383" width="18.28515625" style="7" customWidth="1"/>
    <col min="5384" max="5384" width="16.85546875" style="7" customWidth="1"/>
    <col min="5385" max="5385" width="18.85546875" style="7" customWidth="1"/>
    <col min="5386" max="5386" width="23.28515625" style="7" customWidth="1"/>
    <col min="5387" max="5387" width="9.140625" style="7" customWidth="1"/>
    <col min="5388" max="5388" width="22.85546875" style="7" customWidth="1"/>
    <col min="5389" max="5632" width="9.140625" style="7"/>
    <col min="5633" max="5633" width="12.42578125" style="7" customWidth="1"/>
    <col min="5634" max="5634" width="46" style="7" customWidth="1"/>
    <col min="5635" max="5635" width="25.7109375" style="7" customWidth="1"/>
    <col min="5636" max="5636" width="13.28515625" style="7" customWidth="1"/>
    <col min="5637" max="5637" width="46.140625" style="7" customWidth="1"/>
    <col min="5638" max="5638" width="10" style="7" customWidth="1"/>
    <col min="5639" max="5639" width="18.28515625" style="7" customWidth="1"/>
    <col min="5640" max="5640" width="16.85546875" style="7" customWidth="1"/>
    <col min="5641" max="5641" width="18.85546875" style="7" customWidth="1"/>
    <col min="5642" max="5642" width="23.28515625" style="7" customWidth="1"/>
    <col min="5643" max="5643" width="9.140625" style="7" customWidth="1"/>
    <col min="5644" max="5644" width="22.85546875" style="7" customWidth="1"/>
    <col min="5645" max="5888" width="9.140625" style="7"/>
    <col min="5889" max="5889" width="12.42578125" style="7" customWidth="1"/>
    <col min="5890" max="5890" width="46" style="7" customWidth="1"/>
    <col min="5891" max="5891" width="25.7109375" style="7" customWidth="1"/>
    <col min="5892" max="5892" width="13.28515625" style="7" customWidth="1"/>
    <col min="5893" max="5893" width="46.140625" style="7" customWidth="1"/>
    <col min="5894" max="5894" width="10" style="7" customWidth="1"/>
    <col min="5895" max="5895" width="18.28515625" style="7" customWidth="1"/>
    <col min="5896" max="5896" width="16.85546875" style="7" customWidth="1"/>
    <col min="5897" max="5897" width="18.85546875" style="7" customWidth="1"/>
    <col min="5898" max="5898" width="23.28515625" style="7" customWidth="1"/>
    <col min="5899" max="5899" width="9.140625" style="7" customWidth="1"/>
    <col min="5900" max="5900" width="22.85546875" style="7" customWidth="1"/>
    <col min="5901" max="6144" width="9.140625" style="7"/>
    <col min="6145" max="6145" width="12.42578125" style="7" customWidth="1"/>
    <col min="6146" max="6146" width="46" style="7" customWidth="1"/>
    <col min="6147" max="6147" width="25.7109375" style="7" customWidth="1"/>
    <col min="6148" max="6148" width="13.28515625" style="7" customWidth="1"/>
    <col min="6149" max="6149" width="46.140625" style="7" customWidth="1"/>
    <col min="6150" max="6150" width="10" style="7" customWidth="1"/>
    <col min="6151" max="6151" width="18.28515625" style="7" customWidth="1"/>
    <col min="6152" max="6152" width="16.85546875" style="7" customWidth="1"/>
    <col min="6153" max="6153" width="18.85546875" style="7" customWidth="1"/>
    <col min="6154" max="6154" width="23.28515625" style="7" customWidth="1"/>
    <col min="6155" max="6155" width="9.140625" style="7" customWidth="1"/>
    <col min="6156" max="6156" width="22.85546875" style="7" customWidth="1"/>
    <col min="6157" max="6400" width="9.140625" style="7"/>
    <col min="6401" max="6401" width="12.42578125" style="7" customWidth="1"/>
    <col min="6402" max="6402" width="46" style="7" customWidth="1"/>
    <col min="6403" max="6403" width="25.7109375" style="7" customWidth="1"/>
    <col min="6404" max="6404" width="13.28515625" style="7" customWidth="1"/>
    <col min="6405" max="6405" width="46.140625" style="7" customWidth="1"/>
    <col min="6406" max="6406" width="10" style="7" customWidth="1"/>
    <col min="6407" max="6407" width="18.28515625" style="7" customWidth="1"/>
    <col min="6408" max="6408" width="16.85546875" style="7" customWidth="1"/>
    <col min="6409" max="6409" width="18.85546875" style="7" customWidth="1"/>
    <col min="6410" max="6410" width="23.28515625" style="7" customWidth="1"/>
    <col min="6411" max="6411" width="9.140625" style="7" customWidth="1"/>
    <col min="6412" max="6412" width="22.85546875" style="7" customWidth="1"/>
    <col min="6413" max="6656" width="9.140625" style="7"/>
    <col min="6657" max="6657" width="12.42578125" style="7" customWidth="1"/>
    <col min="6658" max="6658" width="46" style="7" customWidth="1"/>
    <col min="6659" max="6659" width="25.7109375" style="7" customWidth="1"/>
    <col min="6660" max="6660" width="13.28515625" style="7" customWidth="1"/>
    <col min="6661" max="6661" width="46.140625" style="7" customWidth="1"/>
    <col min="6662" max="6662" width="10" style="7" customWidth="1"/>
    <col min="6663" max="6663" width="18.28515625" style="7" customWidth="1"/>
    <col min="6664" max="6664" width="16.85546875" style="7" customWidth="1"/>
    <col min="6665" max="6665" width="18.85546875" style="7" customWidth="1"/>
    <col min="6666" max="6666" width="23.28515625" style="7" customWidth="1"/>
    <col min="6667" max="6667" width="9.140625" style="7" customWidth="1"/>
    <col min="6668" max="6668" width="22.85546875" style="7" customWidth="1"/>
    <col min="6669" max="6912" width="9.140625" style="7"/>
    <col min="6913" max="6913" width="12.42578125" style="7" customWidth="1"/>
    <col min="6914" max="6914" width="46" style="7" customWidth="1"/>
    <col min="6915" max="6915" width="25.7109375" style="7" customWidth="1"/>
    <col min="6916" max="6916" width="13.28515625" style="7" customWidth="1"/>
    <col min="6917" max="6917" width="46.140625" style="7" customWidth="1"/>
    <col min="6918" max="6918" width="10" style="7" customWidth="1"/>
    <col min="6919" max="6919" width="18.28515625" style="7" customWidth="1"/>
    <col min="6920" max="6920" width="16.85546875" style="7" customWidth="1"/>
    <col min="6921" max="6921" width="18.85546875" style="7" customWidth="1"/>
    <col min="6922" max="6922" width="23.28515625" style="7" customWidth="1"/>
    <col min="6923" max="6923" width="9.140625" style="7" customWidth="1"/>
    <col min="6924" max="6924" width="22.85546875" style="7" customWidth="1"/>
    <col min="6925" max="7168" width="9.140625" style="7"/>
    <col min="7169" max="7169" width="12.42578125" style="7" customWidth="1"/>
    <col min="7170" max="7170" width="46" style="7" customWidth="1"/>
    <col min="7171" max="7171" width="25.7109375" style="7" customWidth="1"/>
    <col min="7172" max="7172" width="13.28515625" style="7" customWidth="1"/>
    <col min="7173" max="7173" width="46.140625" style="7" customWidth="1"/>
    <col min="7174" max="7174" width="10" style="7" customWidth="1"/>
    <col min="7175" max="7175" width="18.28515625" style="7" customWidth="1"/>
    <col min="7176" max="7176" width="16.85546875" style="7" customWidth="1"/>
    <col min="7177" max="7177" width="18.85546875" style="7" customWidth="1"/>
    <col min="7178" max="7178" width="23.28515625" style="7" customWidth="1"/>
    <col min="7179" max="7179" width="9.140625" style="7" customWidth="1"/>
    <col min="7180" max="7180" width="22.85546875" style="7" customWidth="1"/>
    <col min="7181" max="7424" width="9.140625" style="7"/>
    <col min="7425" max="7425" width="12.42578125" style="7" customWidth="1"/>
    <col min="7426" max="7426" width="46" style="7" customWidth="1"/>
    <col min="7427" max="7427" width="25.7109375" style="7" customWidth="1"/>
    <col min="7428" max="7428" width="13.28515625" style="7" customWidth="1"/>
    <col min="7429" max="7429" width="46.140625" style="7" customWidth="1"/>
    <col min="7430" max="7430" width="10" style="7" customWidth="1"/>
    <col min="7431" max="7431" width="18.28515625" style="7" customWidth="1"/>
    <col min="7432" max="7432" width="16.85546875" style="7" customWidth="1"/>
    <col min="7433" max="7433" width="18.85546875" style="7" customWidth="1"/>
    <col min="7434" max="7434" width="23.28515625" style="7" customWidth="1"/>
    <col min="7435" max="7435" width="9.140625" style="7" customWidth="1"/>
    <col min="7436" max="7436" width="22.85546875" style="7" customWidth="1"/>
    <col min="7437" max="7680" width="9.140625" style="7"/>
    <col min="7681" max="7681" width="12.42578125" style="7" customWidth="1"/>
    <col min="7682" max="7682" width="46" style="7" customWidth="1"/>
    <col min="7683" max="7683" width="25.7109375" style="7" customWidth="1"/>
    <col min="7684" max="7684" width="13.28515625" style="7" customWidth="1"/>
    <col min="7685" max="7685" width="46.140625" style="7" customWidth="1"/>
    <col min="7686" max="7686" width="10" style="7" customWidth="1"/>
    <col min="7687" max="7687" width="18.28515625" style="7" customWidth="1"/>
    <col min="7688" max="7688" width="16.85546875" style="7" customWidth="1"/>
    <col min="7689" max="7689" width="18.85546875" style="7" customWidth="1"/>
    <col min="7690" max="7690" width="23.28515625" style="7" customWidth="1"/>
    <col min="7691" max="7691" width="9.140625" style="7" customWidth="1"/>
    <col min="7692" max="7692" width="22.85546875" style="7" customWidth="1"/>
    <col min="7693" max="7936" width="9.140625" style="7"/>
    <col min="7937" max="7937" width="12.42578125" style="7" customWidth="1"/>
    <col min="7938" max="7938" width="46" style="7" customWidth="1"/>
    <col min="7939" max="7939" width="25.7109375" style="7" customWidth="1"/>
    <col min="7940" max="7940" width="13.28515625" style="7" customWidth="1"/>
    <col min="7941" max="7941" width="46.140625" style="7" customWidth="1"/>
    <col min="7942" max="7942" width="10" style="7" customWidth="1"/>
    <col min="7943" max="7943" width="18.28515625" style="7" customWidth="1"/>
    <col min="7944" max="7944" width="16.85546875" style="7" customWidth="1"/>
    <col min="7945" max="7945" width="18.85546875" style="7" customWidth="1"/>
    <col min="7946" max="7946" width="23.28515625" style="7" customWidth="1"/>
    <col min="7947" max="7947" width="9.140625" style="7" customWidth="1"/>
    <col min="7948" max="7948" width="22.85546875" style="7" customWidth="1"/>
    <col min="7949" max="8192" width="9.140625" style="7"/>
    <col min="8193" max="8193" width="12.42578125" style="7" customWidth="1"/>
    <col min="8194" max="8194" width="46" style="7" customWidth="1"/>
    <col min="8195" max="8195" width="25.7109375" style="7" customWidth="1"/>
    <col min="8196" max="8196" width="13.28515625" style="7" customWidth="1"/>
    <col min="8197" max="8197" width="46.140625" style="7" customWidth="1"/>
    <col min="8198" max="8198" width="10" style="7" customWidth="1"/>
    <col min="8199" max="8199" width="18.28515625" style="7" customWidth="1"/>
    <col min="8200" max="8200" width="16.85546875" style="7" customWidth="1"/>
    <col min="8201" max="8201" width="18.85546875" style="7" customWidth="1"/>
    <col min="8202" max="8202" width="23.28515625" style="7" customWidth="1"/>
    <col min="8203" max="8203" width="9.140625" style="7" customWidth="1"/>
    <col min="8204" max="8204" width="22.85546875" style="7" customWidth="1"/>
    <col min="8205" max="8448" width="9.140625" style="7"/>
    <col min="8449" max="8449" width="12.42578125" style="7" customWidth="1"/>
    <col min="8450" max="8450" width="46" style="7" customWidth="1"/>
    <col min="8451" max="8451" width="25.7109375" style="7" customWidth="1"/>
    <col min="8452" max="8452" width="13.28515625" style="7" customWidth="1"/>
    <col min="8453" max="8453" width="46.140625" style="7" customWidth="1"/>
    <col min="8454" max="8454" width="10" style="7" customWidth="1"/>
    <col min="8455" max="8455" width="18.28515625" style="7" customWidth="1"/>
    <col min="8456" max="8456" width="16.85546875" style="7" customWidth="1"/>
    <col min="8457" max="8457" width="18.85546875" style="7" customWidth="1"/>
    <col min="8458" max="8458" width="23.28515625" style="7" customWidth="1"/>
    <col min="8459" max="8459" width="9.140625" style="7" customWidth="1"/>
    <col min="8460" max="8460" width="22.85546875" style="7" customWidth="1"/>
    <col min="8461" max="8704" width="9.140625" style="7"/>
    <col min="8705" max="8705" width="12.42578125" style="7" customWidth="1"/>
    <col min="8706" max="8706" width="46" style="7" customWidth="1"/>
    <col min="8707" max="8707" width="25.7109375" style="7" customWidth="1"/>
    <col min="8708" max="8708" width="13.28515625" style="7" customWidth="1"/>
    <col min="8709" max="8709" width="46.140625" style="7" customWidth="1"/>
    <col min="8710" max="8710" width="10" style="7" customWidth="1"/>
    <col min="8711" max="8711" width="18.28515625" style="7" customWidth="1"/>
    <col min="8712" max="8712" width="16.85546875" style="7" customWidth="1"/>
    <col min="8713" max="8713" width="18.85546875" style="7" customWidth="1"/>
    <col min="8714" max="8714" width="23.28515625" style="7" customWidth="1"/>
    <col min="8715" max="8715" width="9.140625" style="7" customWidth="1"/>
    <col min="8716" max="8716" width="22.85546875" style="7" customWidth="1"/>
    <col min="8717" max="8960" width="9.140625" style="7"/>
    <col min="8961" max="8961" width="12.42578125" style="7" customWidth="1"/>
    <col min="8962" max="8962" width="46" style="7" customWidth="1"/>
    <col min="8963" max="8963" width="25.7109375" style="7" customWidth="1"/>
    <col min="8964" max="8964" width="13.28515625" style="7" customWidth="1"/>
    <col min="8965" max="8965" width="46.140625" style="7" customWidth="1"/>
    <col min="8966" max="8966" width="10" style="7" customWidth="1"/>
    <col min="8967" max="8967" width="18.28515625" style="7" customWidth="1"/>
    <col min="8968" max="8968" width="16.85546875" style="7" customWidth="1"/>
    <col min="8969" max="8969" width="18.85546875" style="7" customWidth="1"/>
    <col min="8970" max="8970" width="23.28515625" style="7" customWidth="1"/>
    <col min="8971" max="8971" width="9.140625" style="7" customWidth="1"/>
    <col min="8972" max="8972" width="22.85546875" style="7" customWidth="1"/>
    <col min="8973" max="9216" width="9.140625" style="7"/>
    <col min="9217" max="9217" width="12.42578125" style="7" customWidth="1"/>
    <col min="9218" max="9218" width="46" style="7" customWidth="1"/>
    <col min="9219" max="9219" width="25.7109375" style="7" customWidth="1"/>
    <col min="9220" max="9220" width="13.28515625" style="7" customWidth="1"/>
    <col min="9221" max="9221" width="46.140625" style="7" customWidth="1"/>
    <col min="9222" max="9222" width="10" style="7" customWidth="1"/>
    <col min="9223" max="9223" width="18.28515625" style="7" customWidth="1"/>
    <col min="9224" max="9224" width="16.85546875" style="7" customWidth="1"/>
    <col min="9225" max="9225" width="18.85546875" style="7" customWidth="1"/>
    <col min="9226" max="9226" width="23.28515625" style="7" customWidth="1"/>
    <col min="9227" max="9227" width="9.140625" style="7" customWidth="1"/>
    <col min="9228" max="9228" width="22.85546875" style="7" customWidth="1"/>
    <col min="9229" max="9472" width="9.140625" style="7"/>
    <col min="9473" max="9473" width="12.42578125" style="7" customWidth="1"/>
    <col min="9474" max="9474" width="46" style="7" customWidth="1"/>
    <col min="9475" max="9475" width="25.7109375" style="7" customWidth="1"/>
    <col min="9476" max="9476" width="13.28515625" style="7" customWidth="1"/>
    <col min="9477" max="9477" width="46.140625" style="7" customWidth="1"/>
    <col min="9478" max="9478" width="10" style="7" customWidth="1"/>
    <col min="9479" max="9479" width="18.28515625" style="7" customWidth="1"/>
    <col min="9480" max="9480" width="16.85546875" style="7" customWidth="1"/>
    <col min="9481" max="9481" width="18.85546875" style="7" customWidth="1"/>
    <col min="9482" max="9482" width="23.28515625" style="7" customWidth="1"/>
    <col min="9483" max="9483" width="9.140625" style="7" customWidth="1"/>
    <col min="9484" max="9484" width="22.85546875" style="7" customWidth="1"/>
    <col min="9485" max="9728" width="9.140625" style="7"/>
    <col min="9729" max="9729" width="12.42578125" style="7" customWidth="1"/>
    <col min="9730" max="9730" width="46" style="7" customWidth="1"/>
    <col min="9731" max="9731" width="25.7109375" style="7" customWidth="1"/>
    <col min="9732" max="9732" width="13.28515625" style="7" customWidth="1"/>
    <col min="9733" max="9733" width="46.140625" style="7" customWidth="1"/>
    <col min="9734" max="9734" width="10" style="7" customWidth="1"/>
    <col min="9735" max="9735" width="18.28515625" style="7" customWidth="1"/>
    <col min="9736" max="9736" width="16.85546875" style="7" customWidth="1"/>
    <col min="9737" max="9737" width="18.85546875" style="7" customWidth="1"/>
    <col min="9738" max="9738" width="23.28515625" style="7" customWidth="1"/>
    <col min="9739" max="9739" width="9.140625" style="7" customWidth="1"/>
    <col min="9740" max="9740" width="22.85546875" style="7" customWidth="1"/>
    <col min="9741" max="9984" width="9.140625" style="7"/>
    <col min="9985" max="9985" width="12.42578125" style="7" customWidth="1"/>
    <col min="9986" max="9986" width="46" style="7" customWidth="1"/>
    <col min="9987" max="9987" width="25.7109375" style="7" customWidth="1"/>
    <col min="9988" max="9988" width="13.28515625" style="7" customWidth="1"/>
    <col min="9989" max="9989" width="46.140625" style="7" customWidth="1"/>
    <col min="9990" max="9990" width="10" style="7" customWidth="1"/>
    <col min="9991" max="9991" width="18.28515625" style="7" customWidth="1"/>
    <col min="9992" max="9992" width="16.85546875" style="7" customWidth="1"/>
    <col min="9993" max="9993" width="18.85546875" style="7" customWidth="1"/>
    <col min="9994" max="9994" width="23.28515625" style="7" customWidth="1"/>
    <col min="9995" max="9995" width="9.140625" style="7" customWidth="1"/>
    <col min="9996" max="9996" width="22.85546875" style="7" customWidth="1"/>
    <col min="9997" max="10240" width="9.140625" style="7"/>
    <col min="10241" max="10241" width="12.42578125" style="7" customWidth="1"/>
    <col min="10242" max="10242" width="46" style="7" customWidth="1"/>
    <col min="10243" max="10243" width="25.7109375" style="7" customWidth="1"/>
    <col min="10244" max="10244" width="13.28515625" style="7" customWidth="1"/>
    <col min="10245" max="10245" width="46.140625" style="7" customWidth="1"/>
    <col min="10246" max="10246" width="10" style="7" customWidth="1"/>
    <col min="10247" max="10247" width="18.28515625" style="7" customWidth="1"/>
    <col min="10248" max="10248" width="16.85546875" style="7" customWidth="1"/>
    <col min="10249" max="10249" width="18.85546875" style="7" customWidth="1"/>
    <col min="10250" max="10250" width="23.28515625" style="7" customWidth="1"/>
    <col min="10251" max="10251" width="9.140625" style="7" customWidth="1"/>
    <col min="10252" max="10252" width="22.85546875" style="7" customWidth="1"/>
    <col min="10253" max="10496" width="9.140625" style="7"/>
    <col min="10497" max="10497" width="12.42578125" style="7" customWidth="1"/>
    <col min="10498" max="10498" width="46" style="7" customWidth="1"/>
    <col min="10499" max="10499" width="25.7109375" style="7" customWidth="1"/>
    <col min="10500" max="10500" width="13.28515625" style="7" customWidth="1"/>
    <col min="10501" max="10501" width="46.140625" style="7" customWidth="1"/>
    <col min="10502" max="10502" width="10" style="7" customWidth="1"/>
    <col min="10503" max="10503" width="18.28515625" style="7" customWidth="1"/>
    <col min="10504" max="10504" width="16.85546875" style="7" customWidth="1"/>
    <col min="10505" max="10505" width="18.85546875" style="7" customWidth="1"/>
    <col min="10506" max="10506" width="23.28515625" style="7" customWidth="1"/>
    <col min="10507" max="10507" width="9.140625" style="7" customWidth="1"/>
    <col min="10508" max="10508" width="22.85546875" style="7" customWidth="1"/>
    <col min="10509" max="10752" width="9.140625" style="7"/>
    <col min="10753" max="10753" width="12.42578125" style="7" customWidth="1"/>
    <col min="10754" max="10754" width="46" style="7" customWidth="1"/>
    <col min="10755" max="10755" width="25.7109375" style="7" customWidth="1"/>
    <col min="10756" max="10756" width="13.28515625" style="7" customWidth="1"/>
    <col min="10757" max="10757" width="46.140625" style="7" customWidth="1"/>
    <col min="10758" max="10758" width="10" style="7" customWidth="1"/>
    <col min="10759" max="10759" width="18.28515625" style="7" customWidth="1"/>
    <col min="10760" max="10760" width="16.85546875" style="7" customWidth="1"/>
    <col min="10761" max="10761" width="18.85546875" style="7" customWidth="1"/>
    <col min="10762" max="10762" width="23.28515625" style="7" customWidth="1"/>
    <col min="10763" max="10763" width="9.140625" style="7" customWidth="1"/>
    <col min="10764" max="10764" width="22.85546875" style="7" customWidth="1"/>
    <col min="10765" max="11008" width="9.140625" style="7"/>
    <col min="11009" max="11009" width="12.42578125" style="7" customWidth="1"/>
    <col min="11010" max="11010" width="46" style="7" customWidth="1"/>
    <col min="11011" max="11011" width="25.7109375" style="7" customWidth="1"/>
    <col min="11012" max="11012" width="13.28515625" style="7" customWidth="1"/>
    <col min="11013" max="11013" width="46.140625" style="7" customWidth="1"/>
    <col min="11014" max="11014" width="10" style="7" customWidth="1"/>
    <col min="11015" max="11015" width="18.28515625" style="7" customWidth="1"/>
    <col min="11016" max="11016" width="16.85546875" style="7" customWidth="1"/>
    <col min="11017" max="11017" width="18.85546875" style="7" customWidth="1"/>
    <col min="11018" max="11018" width="23.28515625" style="7" customWidth="1"/>
    <col min="11019" max="11019" width="9.140625" style="7" customWidth="1"/>
    <col min="11020" max="11020" width="22.85546875" style="7" customWidth="1"/>
    <col min="11021" max="11264" width="9.140625" style="7"/>
    <col min="11265" max="11265" width="12.42578125" style="7" customWidth="1"/>
    <col min="11266" max="11266" width="46" style="7" customWidth="1"/>
    <col min="11267" max="11267" width="25.7109375" style="7" customWidth="1"/>
    <col min="11268" max="11268" width="13.28515625" style="7" customWidth="1"/>
    <col min="11269" max="11269" width="46.140625" style="7" customWidth="1"/>
    <col min="11270" max="11270" width="10" style="7" customWidth="1"/>
    <col min="11271" max="11271" width="18.28515625" style="7" customWidth="1"/>
    <col min="11272" max="11272" width="16.85546875" style="7" customWidth="1"/>
    <col min="11273" max="11273" width="18.85546875" style="7" customWidth="1"/>
    <col min="11274" max="11274" width="23.28515625" style="7" customWidth="1"/>
    <col min="11275" max="11275" width="9.140625" style="7" customWidth="1"/>
    <col min="11276" max="11276" width="22.85546875" style="7" customWidth="1"/>
    <col min="11277" max="11520" width="9.140625" style="7"/>
    <col min="11521" max="11521" width="12.42578125" style="7" customWidth="1"/>
    <col min="11522" max="11522" width="46" style="7" customWidth="1"/>
    <col min="11523" max="11523" width="25.7109375" style="7" customWidth="1"/>
    <col min="11524" max="11524" width="13.28515625" style="7" customWidth="1"/>
    <col min="11525" max="11525" width="46.140625" style="7" customWidth="1"/>
    <col min="11526" max="11526" width="10" style="7" customWidth="1"/>
    <col min="11527" max="11527" width="18.28515625" style="7" customWidth="1"/>
    <col min="11528" max="11528" width="16.85546875" style="7" customWidth="1"/>
    <col min="11529" max="11529" width="18.85546875" style="7" customWidth="1"/>
    <col min="11530" max="11530" width="23.28515625" style="7" customWidth="1"/>
    <col min="11531" max="11531" width="9.140625" style="7" customWidth="1"/>
    <col min="11532" max="11532" width="22.85546875" style="7" customWidth="1"/>
    <col min="11533" max="11776" width="9.140625" style="7"/>
    <col min="11777" max="11777" width="12.42578125" style="7" customWidth="1"/>
    <col min="11778" max="11778" width="46" style="7" customWidth="1"/>
    <col min="11779" max="11779" width="25.7109375" style="7" customWidth="1"/>
    <col min="11780" max="11780" width="13.28515625" style="7" customWidth="1"/>
    <col min="11781" max="11781" width="46.140625" style="7" customWidth="1"/>
    <col min="11782" max="11782" width="10" style="7" customWidth="1"/>
    <col min="11783" max="11783" width="18.28515625" style="7" customWidth="1"/>
    <col min="11784" max="11784" width="16.85546875" style="7" customWidth="1"/>
    <col min="11785" max="11785" width="18.85546875" style="7" customWidth="1"/>
    <col min="11786" max="11786" width="23.28515625" style="7" customWidth="1"/>
    <col min="11787" max="11787" width="9.140625" style="7" customWidth="1"/>
    <col min="11788" max="11788" width="22.85546875" style="7" customWidth="1"/>
    <col min="11789" max="12032" width="9.140625" style="7"/>
    <col min="12033" max="12033" width="12.42578125" style="7" customWidth="1"/>
    <col min="12034" max="12034" width="46" style="7" customWidth="1"/>
    <col min="12035" max="12035" width="25.7109375" style="7" customWidth="1"/>
    <col min="12036" max="12036" width="13.28515625" style="7" customWidth="1"/>
    <col min="12037" max="12037" width="46.140625" style="7" customWidth="1"/>
    <col min="12038" max="12038" width="10" style="7" customWidth="1"/>
    <col min="12039" max="12039" width="18.28515625" style="7" customWidth="1"/>
    <col min="12040" max="12040" width="16.85546875" style="7" customWidth="1"/>
    <col min="12041" max="12041" width="18.85546875" style="7" customWidth="1"/>
    <col min="12042" max="12042" width="23.28515625" style="7" customWidth="1"/>
    <col min="12043" max="12043" width="9.140625" style="7" customWidth="1"/>
    <col min="12044" max="12044" width="22.85546875" style="7" customWidth="1"/>
    <col min="12045" max="12288" width="9.140625" style="7"/>
    <col min="12289" max="12289" width="12.42578125" style="7" customWidth="1"/>
    <col min="12290" max="12290" width="46" style="7" customWidth="1"/>
    <col min="12291" max="12291" width="25.7109375" style="7" customWidth="1"/>
    <col min="12292" max="12292" width="13.28515625" style="7" customWidth="1"/>
    <col min="12293" max="12293" width="46.140625" style="7" customWidth="1"/>
    <col min="12294" max="12294" width="10" style="7" customWidth="1"/>
    <col min="12295" max="12295" width="18.28515625" style="7" customWidth="1"/>
    <col min="12296" max="12296" width="16.85546875" style="7" customWidth="1"/>
    <col min="12297" max="12297" width="18.85546875" style="7" customWidth="1"/>
    <col min="12298" max="12298" width="23.28515625" style="7" customWidth="1"/>
    <col min="12299" max="12299" width="9.140625" style="7" customWidth="1"/>
    <col min="12300" max="12300" width="22.85546875" style="7" customWidth="1"/>
    <col min="12301" max="12544" width="9.140625" style="7"/>
    <col min="12545" max="12545" width="12.42578125" style="7" customWidth="1"/>
    <col min="12546" max="12546" width="46" style="7" customWidth="1"/>
    <col min="12547" max="12547" width="25.7109375" style="7" customWidth="1"/>
    <col min="12548" max="12548" width="13.28515625" style="7" customWidth="1"/>
    <col min="12549" max="12549" width="46.140625" style="7" customWidth="1"/>
    <col min="12550" max="12550" width="10" style="7" customWidth="1"/>
    <col min="12551" max="12551" width="18.28515625" style="7" customWidth="1"/>
    <col min="12552" max="12552" width="16.85546875" style="7" customWidth="1"/>
    <col min="12553" max="12553" width="18.85546875" style="7" customWidth="1"/>
    <col min="12554" max="12554" width="23.28515625" style="7" customWidth="1"/>
    <col min="12555" max="12555" width="9.140625" style="7" customWidth="1"/>
    <col min="12556" max="12556" width="22.85546875" style="7" customWidth="1"/>
    <col min="12557" max="12800" width="9.140625" style="7"/>
    <col min="12801" max="12801" width="12.42578125" style="7" customWidth="1"/>
    <col min="12802" max="12802" width="46" style="7" customWidth="1"/>
    <col min="12803" max="12803" width="25.7109375" style="7" customWidth="1"/>
    <col min="12804" max="12804" width="13.28515625" style="7" customWidth="1"/>
    <col min="12805" max="12805" width="46.140625" style="7" customWidth="1"/>
    <col min="12806" max="12806" width="10" style="7" customWidth="1"/>
    <col min="12807" max="12807" width="18.28515625" style="7" customWidth="1"/>
    <col min="12808" max="12808" width="16.85546875" style="7" customWidth="1"/>
    <col min="12809" max="12809" width="18.85546875" style="7" customWidth="1"/>
    <col min="12810" max="12810" width="23.28515625" style="7" customWidth="1"/>
    <col min="12811" max="12811" width="9.140625" style="7" customWidth="1"/>
    <col min="12812" max="12812" width="22.85546875" style="7" customWidth="1"/>
    <col min="12813" max="13056" width="9.140625" style="7"/>
    <col min="13057" max="13057" width="12.42578125" style="7" customWidth="1"/>
    <col min="13058" max="13058" width="46" style="7" customWidth="1"/>
    <col min="13059" max="13059" width="25.7109375" style="7" customWidth="1"/>
    <col min="13060" max="13060" width="13.28515625" style="7" customWidth="1"/>
    <col min="13061" max="13061" width="46.140625" style="7" customWidth="1"/>
    <col min="13062" max="13062" width="10" style="7" customWidth="1"/>
    <col min="13063" max="13063" width="18.28515625" style="7" customWidth="1"/>
    <col min="13064" max="13064" width="16.85546875" style="7" customWidth="1"/>
    <col min="13065" max="13065" width="18.85546875" style="7" customWidth="1"/>
    <col min="13066" max="13066" width="23.28515625" style="7" customWidth="1"/>
    <col min="13067" max="13067" width="9.140625" style="7" customWidth="1"/>
    <col min="13068" max="13068" width="22.85546875" style="7" customWidth="1"/>
    <col min="13069" max="13312" width="9.140625" style="7"/>
    <col min="13313" max="13313" width="12.42578125" style="7" customWidth="1"/>
    <col min="13314" max="13314" width="46" style="7" customWidth="1"/>
    <col min="13315" max="13315" width="25.7109375" style="7" customWidth="1"/>
    <col min="13316" max="13316" width="13.28515625" style="7" customWidth="1"/>
    <col min="13317" max="13317" width="46.140625" style="7" customWidth="1"/>
    <col min="13318" max="13318" width="10" style="7" customWidth="1"/>
    <col min="13319" max="13319" width="18.28515625" style="7" customWidth="1"/>
    <col min="13320" max="13320" width="16.85546875" style="7" customWidth="1"/>
    <col min="13321" max="13321" width="18.85546875" style="7" customWidth="1"/>
    <col min="13322" max="13322" width="23.28515625" style="7" customWidth="1"/>
    <col min="13323" max="13323" width="9.140625" style="7" customWidth="1"/>
    <col min="13324" max="13324" width="22.85546875" style="7" customWidth="1"/>
    <col min="13325" max="13568" width="9.140625" style="7"/>
    <col min="13569" max="13569" width="12.42578125" style="7" customWidth="1"/>
    <col min="13570" max="13570" width="46" style="7" customWidth="1"/>
    <col min="13571" max="13571" width="25.7109375" style="7" customWidth="1"/>
    <col min="13572" max="13572" width="13.28515625" style="7" customWidth="1"/>
    <col min="13573" max="13573" width="46.140625" style="7" customWidth="1"/>
    <col min="13574" max="13574" width="10" style="7" customWidth="1"/>
    <col min="13575" max="13575" width="18.28515625" style="7" customWidth="1"/>
    <col min="13576" max="13576" width="16.85546875" style="7" customWidth="1"/>
    <col min="13577" max="13577" width="18.85546875" style="7" customWidth="1"/>
    <col min="13578" max="13578" width="23.28515625" style="7" customWidth="1"/>
    <col min="13579" max="13579" width="9.140625" style="7" customWidth="1"/>
    <col min="13580" max="13580" width="22.85546875" style="7" customWidth="1"/>
    <col min="13581" max="13824" width="9.140625" style="7"/>
    <col min="13825" max="13825" width="12.42578125" style="7" customWidth="1"/>
    <col min="13826" max="13826" width="46" style="7" customWidth="1"/>
    <col min="13827" max="13827" width="25.7109375" style="7" customWidth="1"/>
    <col min="13828" max="13828" width="13.28515625" style="7" customWidth="1"/>
    <col min="13829" max="13829" width="46.140625" style="7" customWidth="1"/>
    <col min="13830" max="13830" width="10" style="7" customWidth="1"/>
    <col min="13831" max="13831" width="18.28515625" style="7" customWidth="1"/>
    <col min="13832" max="13832" width="16.85546875" style="7" customWidth="1"/>
    <col min="13833" max="13833" width="18.85546875" style="7" customWidth="1"/>
    <col min="13834" max="13834" width="23.28515625" style="7" customWidth="1"/>
    <col min="13835" max="13835" width="9.140625" style="7" customWidth="1"/>
    <col min="13836" max="13836" width="22.85546875" style="7" customWidth="1"/>
    <col min="13837" max="14080" width="9.140625" style="7"/>
    <col min="14081" max="14081" width="12.42578125" style="7" customWidth="1"/>
    <col min="14082" max="14082" width="46" style="7" customWidth="1"/>
    <col min="14083" max="14083" width="25.7109375" style="7" customWidth="1"/>
    <col min="14084" max="14084" width="13.28515625" style="7" customWidth="1"/>
    <col min="14085" max="14085" width="46.140625" style="7" customWidth="1"/>
    <col min="14086" max="14086" width="10" style="7" customWidth="1"/>
    <col min="14087" max="14087" width="18.28515625" style="7" customWidth="1"/>
    <col min="14088" max="14088" width="16.85546875" style="7" customWidth="1"/>
    <col min="14089" max="14089" width="18.85546875" style="7" customWidth="1"/>
    <col min="14090" max="14090" width="23.28515625" style="7" customWidth="1"/>
    <col min="14091" max="14091" width="9.140625" style="7" customWidth="1"/>
    <col min="14092" max="14092" width="22.85546875" style="7" customWidth="1"/>
    <col min="14093" max="14336" width="9.140625" style="7"/>
    <col min="14337" max="14337" width="12.42578125" style="7" customWidth="1"/>
    <col min="14338" max="14338" width="46" style="7" customWidth="1"/>
    <col min="14339" max="14339" width="25.7109375" style="7" customWidth="1"/>
    <col min="14340" max="14340" width="13.28515625" style="7" customWidth="1"/>
    <col min="14341" max="14341" width="46.140625" style="7" customWidth="1"/>
    <col min="14342" max="14342" width="10" style="7" customWidth="1"/>
    <col min="14343" max="14343" width="18.28515625" style="7" customWidth="1"/>
    <col min="14344" max="14344" width="16.85546875" style="7" customWidth="1"/>
    <col min="14345" max="14345" width="18.85546875" style="7" customWidth="1"/>
    <col min="14346" max="14346" width="23.28515625" style="7" customWidth="1"/>
    <col min="14347" max="14347" width="9.140625" style="7" customWidth="1"/>
    <col min="14348" max="14348" width="22.85546875" style="7" customWidth="1"/>
    <col min="14349" max="14592" width="9.140625" style="7"/>
    <col min="14593" max="14593" width="12.42578125" style="7" customWidth="1"/>
    <col min="14594" max="14594" width="46" style="7" customWidth="1"/>
    <col min="14595" max="14595" width="25.7109375" style="7" customWidth="1"/>
    <col min="14596" max="14596" width="13.28515625" style="7" customWidth="1"/>
    <col min="14597" max="14597" width="46.140625" style="7" customWidth="1"/>
    <col min="14598" max="14598" width="10" style="7" customWidth="1"/>
    <col min="14599" max="14599" width="18.28515625" style="7" customWidth="1"/>
    <col min="14600" max="14600" width="16.85546875" style="7" customWidth="1"/>
    <col min="14601" max="14601" width="18.85546875" style="7" customWidth="1"/>
    <col min="14602" max="14602" width="23.28515625" style="7" customWidth="1"/>
    <col min="14603" max="14603" width="9.140625" style="7" customWidth="1"/>
    <col min="14604" max="14604" width="22.85546875" style="7" customWidth="1"/>
    <col min="14605" max="14848" width="9.140625" style="7"/>
    <col min="14849" max="14849" width="12.42578125" style="7" customWidth="1"/>
    <col min="14850" max="14850" width="46" style="7" customWidth="1"/>
    <col min="14851" max="14851" width="25.7109375" style="7" customWidth="1"/>
    <col min="14852" max="14852" width="13.28515625" style="7" customWidth="1"/>
    <col min="14853" max="14853" width="46.140625" style="7" customWidth="1"/>
    <col min="14854" max="14854" width="10" style="7" customWidth="1"/>
    <col min="14855" max="14855" width="18.28515625" style="7" customWidth="1"/>
    <col min="14856" max="14856" width="16.85546875" style="7" customWidth="1"/>
    <col min="14857" max="14857" width="18.85546875" style="7" customWidth="1"/>
    <col min="14858" max="14858" width="23.28515625" style="7" customWidth="1"/>
    <col min="14859" max="14859" width="9.140625" style="7" customWidth="1"/>
    <col min="14860" max="14860" width="22.85546875" style="7" customWidth="1"/>
    <col min="14861" max="15104" width="9.140625" style="7"/>
    <col min="15105" max="15105" width="12.42578125" style="7" customWidth="1"/>
    <col min="15106" max="15106" width="46" style="7" customWidth="1"/>
    <col min="15107" max="15107" width="25.7109375" style="7" customWidth="1"/>
    <col min="15108" max="15108" width="13.28515625" style="7" customWidth="1"/>
    <col min="15109" max="15109" width="46.140625" style="7" customWidth="1"/>
    <col min="15110" max="15110" width="10" style="7" customWidth="1"/>
    <col min="15111" max="15111" width="18.28515625" style="7" customWidth="1"/>
    <col min="15112" max="15112" width="16.85546875" style="7" customWidth="1"/>
    <col min="15113" max="15113" width="18.85546875" style="7" customWidth="1"/>
    <col min="15114" max="15114" width="23.28515625" style="7" customWidth="1"/>
    <col min="15115" max="15115" width="9.140625" style="7" customWidth="1"/>
    <col min="15116" max="15116" width="22.85546875" style="7" customWidth="1"/>
    <col min="15117" max="15360" width="9.140625" style="7"/>
    <col min="15361" max="15361" width="12.42578125" style="7" customWidth="1"/>
    <col min="15362" max="15362" width="46" style="7" customWidth="1"/>
    <col min="15363" max="15363" width="25.7109375" style="7" customWidth="1"/>
    <col min="15364" max="15364" width="13.28515625" style="7" customWidth="1"/>
    <col min="15365" max="15365" width="46.140625" style="7" customWidth="1"/>
    <col min="15366" max="15366" width="10" style="7" customWidth="1"/>
    <col min="15367" max="15367" width="18.28515625" style="7" customWidth="1"/>
    <col min="15368" max="15368" width="16.85546875" style="7" customWidth="1"/>
    <col min="15369" max="15369" width="18.85546875" style="7" customWidth="1"/>
    <col min="15370" max="15370" width="23.28515625" style="7" customWidth="1"/>
    <col min="15371" max="15371" width="9.140625" style="7" customWidth="1"/>
    <col min="15372" max="15372" width="22.85546875" style="7" customWidth="1"/>
    <col min="15373" max="15616" width="9.140625" style="7"/>
    <col min="15617" max="15617" width="12.42578125" style="7" customWidth="1"/>
    <col min="15618" max="15618" width="46" style="7" customWidth="1"/>
    <col min="15619" max="15619" width="25.7109375" style="7" customWidth="1"/>
    <col min="15620" max="15620" width="13.28515625" style="7" customWidth="1"/>
    <col min="15621" max="15621" width="46.140625" style="7" customWidth="1"/>
    <col min="15622" max="15622" width="10" style="7" customWidth="1"/>
    <col min="15623" max="15623" width="18.28515625" style="7" customWidth="1"/>
    <col min="15624" max="15624" width="16.85546875" style="7" customWidth="1"/>
    <col min="15625" max="15625" width="18.85546875" style="7" customWidth="1"/>
    <col min="15626" max="15626" width="23.28515625" style="7" customWidth="1"/>
    <col min="15627" max="15627" width="9.140625" style="7" customWidth="1"/>
    <col min="15628" max="15628" width="22.85546875" style="7" customWidth="1"/>
    <col min="15629" max="15872" width="9.140625" style="7"/>
    <col min="15873" max="15873" width="12.42578125" style="7" customWidth="1"/>
    <col min="15874" max="15874" width="46" style="7" customWidth="1"/>
    <col min="15875" max="15875" width="25.7109375" style="7" customWidth="1"/>
    <col min="15876" max="15876" width="13.28515625" style="7" customWidth="1"/>
    <col min="15877" max="15877" width="46.140625" style="7" customWidth="1"/>
    <col min="15878" max="15878" width="10" style="7" customWidth="1"/>
    <col min="15879" max="15879" width="18.28515625" style="7" customWidth="1"/>
    <col min="15880" max="15880" width="16.85546875" style="7" customWidth="1"/>
    <col min="15881" max="15881" width="18.85546875" style="7" customWidth="1"/>
    <col min="15882" max="15882" width="23.28515625" style="7" customWidth="1"/>
    <col min="15883" max="15883" width="9.140625" style="7" customWidth="1"/>
    <col min="15884" max="15884" width="22.85546875" style="7" customWidth="1"/>
    <col min="15885" max="16128" width="9.140625" style="7"/>
    <col min="16129" max="16129" width="12.42578125" style="7" customWidth="1"/>
    <col min="16130" max="16130" width="46" style="7" customWidth="1"/>
    <col min="16131" max="16131" width="25.7109375" style="7" customWidth="1"/>
    <col min="16132" max="16132" width="13.28515625" style="7" customWidth="1"/>
    <col min="16133" max="16133" width="46.140625" style="7" customWidth="1"/>
    <col min="16134" max="16134" width="10" style="7" customWidth="1"/>
    <col min="16135" max="16135" width="18.28515625" style="7" customWidth="1"/>
    <col min="16136" max="16136" width="16.85546875" style="7" customWidth="1"/>
    <col min="16137" max="16137" width="18.85546875" style="7" customWidth="1"/>
    <col min="16138" max="16138" width="23.28515625" style="7" customWidth="1"/>
    <col min="16139" max="16139" width="9.140625" style="7" customWidth="1"/>
    <col min="16140" max="16140" width="22.85546875" style="7" customWidth="1"/>
    <col min="16141" max="16384" width="9.140625" style="7"/>
  </cols>
  <sheetData>
    <row r="1" spans="1:19">
      <c r="H1" s="84" t="s">
        <v>112</v>
      </c>
      <c r="I1" s="84"/>
    </row>
    <row r="2" spans="1:19">
      <c r="H2" s="23"/>
      <c r="I2" s="23"/>
    </row>
    <row r="3" spans="1:19" ht="54" customHeight="1">
      <c r="A3" s="14"/>
      <c r="B3" s="85" t="s">
        <v>106</v>
      </c>
      <c r="C3" s="85"/>
      <c r="D3" s="85"/>
      <c r="E3" s="85"/>
      <c r="F3" s="85"/>
      <c r="G3" s="85"/>
      <c r="H3" s="85"/>
      <c r="I3" s="15"/>
      <c r="K3" s="8"/>
      <c r="L3" s="8"/>
      <c r="M3" s="8"/>
      <c r="N3" s="8"/>
      <c r="O3" s="8"/>
      <c r="P3" s="8"/>
      <c r="Q3" s="8"/>
      <c r="R3" s="8"/>
      <c r="S3" s="8"/>
    </row>
    <row r="4" spans="1:19" ht="20.25">
      <c r="A4" s="18" t="s">
        <v>107</v>
      </c>
      <c r="B4" s="86" t="s">
        <v>109</v>
      </c>
      <c r="C4" s="87"/>
      <c r="D4" s="87"/>
      <c r="E4" s="87"/>
      <c r="F4" s="87"/>
      <c r="G4" s="87"/>
      <c r="H4" s="87"/>
      <c r="I4" s="87"/>
      <c r="J4" s="88"/>
      <c r="K4" s="8"/>
      <c r="L4" s="8"/>
      <c r="M4" s="8"/>
      <c r="N4" s="8"/>
      <c r="O4" s="8"/>
      <c r="P4" s="8"/>
      <c r="Q4" s="8"/>
      <c r="R4" s="8"/>
      <c r="S4" s="8"/>
    </row>
    <row r="5" spans="1:19" s="8" customFormat="1">
      <c r="A5" s="89"/>
      <c r="B5" s="89" t="s">
        <v>0</v>
      </c>
      <c r="C5" s="89" t="s">
        <v>1</v>
      </c>
      <c r="D5" s="89" t="s">
        <v>2</v>
      </c>
      <c r="E5" s="89" t="s">
        <v>3</v>
      </c>
      <c r="F5" s="89"/>
      <c r="G5" s="90" t="s">
        <v>4</v>
      </c>
      <c r="H5" s="90"/>
      <c r="I5" s="89" t="s">
        <v>5</v>
      </c>
      <c r="J5" s="89"/>
    </row>
    <row r="6" spans="1:19">
      <c r="A6" s="89"/>
      <c r="B6" s="89"/>
      <c r="C6" s="89"/>
      <c r="D6" s="89"/>
      <c r="E6" s="89" t="s">
        <v>6</v>
      </c>
      <c r="F6" s="89"/>
      <c r="G6" s="90" t="s">
        <v>6</v>
      </c>
      <c r="H6" s="90"/>
      <c r="I6" s="89" t="s">
        <v>6</v>
      </c>
      <c r="J6" s="89"/>
      <c r="K6" s="8"/>
      <c r="L6" s="8"/>
      <c r="M6" s="8"/>
      <c r="N6" s="8"/>
      <c r="O6" s="8"/>
      <c r="P6" s="8"/>
      <c r="Q6" s="8"/>
      <c r="R6" s="8"/>
      <c r="S6" s="8"/>
    </row>
    <row r="7" spans="1:19" s="11" customFormat="1" ht="150">
      <c r="A7" s="89"/>
      <c r="B7" s="89"/>
      <c r="C7" s="89"/>
      <c r="D7" s="89"/>
      <c r="E7" s="20" t="s">
        <v>7</v>
      </c>
      <c r="F7" s="20" t="s">
        <v>111</v>
      </c>
      <c r="G7" s="22" t="s">
        <v>7</v>
      </c>
      <c r="H7" s="22" t="s">
        <v>111</v>
      </c>
      <c r="I7" s="20" t="s">
        <v>7</v>
      </c>
      <c r="J7" s="20" t="s">
        <v>111</v>
      </c>
    </row>
    <row r="8" spans="1:19" s="12" customFormat="1">
      <c r="A8" s="20" t="s">
        <v>8</v>
      </c>
      <c r="B8" s="91" t="s">
        <v>9</v>
      </c>
      <c r="C8" s="91"/>
      <c r="D8" s="91"/>
      <c r="E8" s="91"/>
      <c r="F8" s="91"/>
      <c r="G8" s="91"/>
      <c r="H8" s="91"/>
      <c r="I8" s="91"/>
      <c r="J8" s="91"/>
    </row>
    <row r="9" spans="1:19" s="12" customFormat="1" ht="168.75">
      <c r="A9" s="20" t="s">
        <v>10</v>
      </c>
      <c r="B9" s="24" t="s">
        <v>11</v>
      </c>
      <c r="C9" s="1" t="s">
        <v>110</v>
      </c>
      <c r="D9" s="20" t="s">
        <v>12</v>
      </c>
      <c r="E9" s="20">
        <v>7400</v>
      </c>
      <c r="F9" s="2">
        <v>4550</v>
      </c>
      <c r="G9" s="25">
        <v>7500</v>
      </c>
      <c r="H9" s="25">
        <v>4600</v>
      </c>
      <c r="I9" s="2">
        <v>5400</v>
      </c>
      <c r="J9" s="2">
        <v>4400</v>
      </c>
    </row>
    <row r="10" spans="1:19" s="12" customFormat="1" ht="112.5">
      <c r="A10" s="89" t="s">
        <v>13</v>
      </c>
      <c r="B10" s="92" t="s">
        <v>14</v>
      </c>
      <c r="C10" s="1" t="s">
        <v>15</v>
      </c>
      <c r="D10" s="20" t="s">
        <v>16</v>
      </c>
      <c r="E10" s="20">
        <v>24</v>
      </c>
      <c r="F10" s="2">
        <v>0</v>
      </c>
      <c r="G10" s="25">
        <v>50</v>
      </c>
      <c r="H10" s="25">
        <v>0</v>
      </c>
      <c r="I10" s="2">
        <v>26</v>
      </c>
      <c r="J10" s="2">
        <v>0</v>
      </c>
    </row>
    <row r="11" spans="1:19" s="12" customFormat="1" ht="93.75">
      <c r="A11" s="89"/>
      <c r="B11" s="92"/>
      <c r="C11" s="1" t="s">
        <v>17</v>
      </c>
      <c r="D11" s="20" t="s">
        <v>18</v>
      </c>
      <c r="E11" s="20">
        <v>60</v>
      </c>
      <c r="F11" s="2">
        <v>48</v>
      </c>
      <c r="G11" s="25">
        <v>60</v>
      </c>
      <c r="H11" s="25">
        <v>48</v>
      </c>
      <c r="I11" s="2">
        <v>60</v>
      </c>
      <c r="J11" s="2">
        <v>48</v>
      </c>
    </row>
    <row r="12" spans="1:19" s="12" customFormat="1" ht="150">
      <c r="A12" s="89"/>
      <c r="B12" s="92"/>
      <c r="C12" s="1" t="s">
        <v>19</v>
      </c>
      <c r="D12" s="20" t="s">
        <v>20</v>
      </c>
      <c r="E12" s="3">
        <v>15</v>
      </c>
      <c r="F12" s="2">
        <v>15</v>
      </c>
      <c r="G12" s="25">
        <v>0</v>
      </c>
      <c r="H12" s="25">
        <v>0</v>
      </c>
      <c r="I12" s="2">
        <v>0</v>
      </c>
      <c r="J12" s="2">
        <v>0</v>
      </c>
    </row>
    <row r="13" spans="1:19" s="12" customFormat="1" ht="150">
      <c r="A13" s="89"/>
      <c r="B13" s="92"/>
      <c r="C13" s="1" t="s">
        <v>21</v>
      </c>
      <c r="D13" s="20" t="s">
        <v>12</v>
      </c>
      <c r="E13" s="3">
        <v>3895</v>
      </c>
      <c r="F13" s="2">
        <v>2085</v>
      </c>
      <c r="G13" s="25">
        <v>3600</v>
      </c>
      <c r="H13" s="25">
        <v>1400</v>
      </c>
      <c r="I13" s="2">
        <v>3700</v>
      </c>
      <c r="J13" s="2">
        <v>1705</v>
      </c>
    </row>
    <row r="14" spans="1:19" s="12" customFormat="1">
      <c r="A14" s="20" t="s">
        <v>22</v>
      </c>
      <c r="B14" s="93" t="s">
        <v>23</v>
      </c>
      <c r="C14" s="93"/>
      <c r="D14" s="93"/>
      <c r="E14" s="93"/>
      <c r="F14" s="93"/>
      <c r="G14" s="93"/>
      <c r="H14" s="93"/>
      <c r="I14" s="93"/>
      <c r="J14" s="93"/>
    </row>
    <row r="15" spans="1:19" s="12" customFormat="1" ht="93.75">
      <c r="A15" s="89" t="s">
        <v>24</v>
      </c>
      <c r="B15" s="94" t="s">
        <v>25</v>
      </c>
      <c r="C15" s="1" t="s">
        <v>26</v>
      </c>
      <c r="D15" s="20" t="s">
        <v>20</v>
      </c>
      <c r="E15" s="3">
        <v>1147</v>
      </c>
      <c r="F15" s="2">
        <v>1147</v>
      </c>
      <c r="G15" s="25">
        <v>650</v>
      </c>
      <c r="H15" s="25">
        <v>650</v>
      </c>
      <c r="I15" s="2">
        <v>675</v>
      </c>
      <c r="J15" s="2">
        <v>675</v>
      </c>
    </row>
    <row r="16" spans="1:19" s="12" customFormat="1" ht="206.25">
      <c r="A16" s="89"/>
      <c r="B16" s="94"/>
      <c r="C16" s="1" t="s">
        <v>27</v>
      </c>
      <c r="D16" s="20" t="s">
        <v>12</v>
      </c>
      <c r="E16" s="3">
        <v>4151</v>
      </c>
      <c r="F16" s="2">
        <v>4151</v>
      </c>
      <c r="G16" s="25">
        <v>4480</v>
      </c>
      <c r="H16" s="25">
        <v>4480</v>
      </c>
      <c r="I16" s="2">
        <v>2500</v>
      </c>
      <c r="J16" s="2">
        <v>2500</v>
      </c>
    </row>
    <row r="17" spans="1:10" s="12" customFormat="1" ht="262.5">
      <c r="A17" s="89"/>
      <c r="B17" s="94"/>
      <c r="C17" s="1" t="s">
        <v>28</v>
      </c>
      <c r="D17" s="20" t="s">
        <v>12</v>
      </c>
      <c r="E17" s="3">
        <v>48</v>
      </c>
      <c r="F17" s="2">
        <v>48</v>
      </c>
      <c r="G17" s="25">
        <v>0</v>
      </c>
      <c r="H17" s="25">
        <v>0</v>
      </c>
      <c r="I17" s="2">
        <v>55</v>
      </c>
      <c r="J17" s="2">
        <v>55</v>
      </c>
    </row>
    <row r="18" spans="1:10" s="12" customFormat="1" ht="75">
      <c r="A18" s="89" t="s">
        <v>29</v>
      </c>
      <c r="B18" s="94" t="s">
        <v>30</v>
      </c>
      <c r="C18" s="1" t="s">
        <v>31</v>
      </c>
      <c r="D18" s="20" t="s">
        <v>20</v>
      </c>
      <c r="E18" s="3">
        <v>123</v>
      </c>
      <c r="F18" s="2">
        <v>123</v>
      </c>
      <c r="G18" s="25">
        <v>130</v>
      </c>
      <c r="H18" s="25">
        <v>130</v>
      </c>
      <c r="I18" s="2">
        <v>140</v>
      </c>
      <c r="J18" s="2">
        <v>140</v>
      </c>
    </row>
    <row r="19" spans="1:10" s="12" customFormat="1" ht="131.25">
      <c r="A19" s="89"/>
      <c r="B19" s="94"/>
      <c r="C19" s="1" t="s">
        <v>32</v>
      </c>
      <c r="D19" s="20" t="s">
        <v>16</v>
      </c>
      <c r="E19" s="3">
        <v>10</v>
      </c>
      <c r="F19" s="2">
        <v>10</v>
      </c>
      <c r="G19" s="25">
        <v>35</v>
      </c>
      <c r="H19" s="25">
        <v>35</v>
      </c>
      <c r="I19" s="2">
        <v>20</v>
      </c>
      <c r="J19" s="2">
        <v>20</v>
      </c>
    </row>
    <row r="20" spans="1:10" s="12" customFormat="1" ht="225">
      <c r="A20" s="89"/>
      <c r="B20" s="94"/>
      <c r="C20" s="1" t="s">
        <v>33</v>
      </c>
      <c r="D20" s="20" t="s">
        <v>12</v>
      </c>
      <c r="E20" s="3">
        <v>1640</v>
      </c>
      <c r="F20" s="2">
        <v>1640</v>
      </c>
      <c r="G20" s="25">
        <v>1720</v>
      </c>
      <c r="H20" s="25">
        <v>1720</v>
      </c>
      <c r="I20" s="2">
        <v>1747</v>
      </c>
      <c r="J20" s="2">
        <v>1747</v>
      </c>
    </row>
    <row r="21" spans="1:10" s="12" customFormat="1" ht="112.5">
      <c r="A21" s="89" t="s">
        <v>34</v>
      </c>
      <c r="B21" s="94" t="s">
        <v>35</v>
      </c>
      <c r="C21" s="1" t="s">
        <v>36</v>
      </c>
      <c r="D21" s="20" t="s">
        <v>20</v>
      </c>
      <c r="E21" s="3">
        <v>5</v>
      </c>
      <c r="F21" s="2">
        <v>5</v>
      </c>
      <c r="G21" s="25">
        <v>4</v>
      </c>
      <c r="H21" s="25">
        <v>4</v>
      </c>
      <c r="I21" s="2">
        <v>5</v>
      </c>
      <c r="J21" s="2">
        <v>5</v>
      </c>
    </row>
    <row r="22" spans="1:10" s="12" customFormat="1" ht="206.25">
      <c r="A22" s="89"/>
      <c r="B22" s="94"/>
      <c r="C22" s="1" t="s">
        <v>37</v>
      </c>
      <c r="D22" s="20" t="s">
        <v>12</v>
      </c>
      <c r="E22" s="3">
        <v>7</v>
      </c>
      <c r="F22" s="2">
        <v>7</v>
      </c>
      <c r="G22" s="25">
        <v>5</v>
      </c>
      <c r="H22" s="25">
        <v>5</v>
      </c>
      <c r="I22" s="2">
        <v>7</v>
      </c>
      <c r="J22" s="2">
        <v>7</v>
      </c>
    </row>
    <row r="23" spans="1:10" s="12" customFormat="1">
      <c r="A23" s="20" t="s">
        <v>38</v>
      </c>
      <c r="B23" s="93" t="s">
        <v>39</v>
      </c>
      <c r="C23" s="93"/>
      <c r="D23" s="93"/>
      <c r="E23" s="93"/>
      <c r="F23" s="93"/>
      <c r="G23" s="93"/>
      <c r="H23" s="93"/>
      <c r="I23" s="93"/>
      <c r="J23" s="93"/>
    </row>
    <row r="24" spans="1:10" s="12" customFormat="1" ht="150">
      <c r="A24" s="20" t="s">
        <v>40</v>
      </c>
      <c r="B24" s="19" t="s">
        <v>41</v>
      </c>
      <c r="C24" s="1" t="s">
        <v>42</v>
      </c>
      <c r="D24" s="20" t="s">
        <v>12</v>
      </c>
      <c r="E24" s="3">
        <v>1400</v>
      </c>
      <c r="F24" s="2">
        <v>700</v>
      </c>
      <c r="G24" s="25">
        <v>1400</v>
      </c>
      <c r="H24" s="25">
        <v>700</v>
      </c>
      <c r="I24" s="2">
        <v>1600</v>
      </c>
      <c r="J24" s="2">
        <v>800</v>
      </c>
    </row>
    <row r="25" spans="1:10" s="12" customFormat="1" ht="150">
      <c r="A25" s="89" t="s">
        <v>43</v>
      </c>
      <c r="B25" s="94" t="s">
        <v>44</v>
      </c>
      <c r="C25" s="1" t="s">
        <v>45</v>
      </c>
      <c r="D25" s="20" t="s">
        <v>16</v>
      </c>
      <c r="E25" s="3">
        <v>10</v>
      </c>
      <c r="F25" s="2">
        <v>10</v>
      </c>
      <c r="G25" s="25">
        <v>10</v>
      </c>
      <c r="H25" s="25">
        <v>10</v>
      </c>
      <c r="I25" s="2">
        <v>10</v>
      </c>
      <c r="J25" s="2">
        <v>10</v>
      </c>
    </row>
    <row r="26" spans="1:10" s="12" customFormat="1" ht="131.25">
      <c r="A26" s="89"/>
      <c r="B26" s="94"/>
      <c r="C26" s="1" t="s">
        <v>46</v>
      </c>
      <c r="D26" s="20" t="s">
        <v>12</v>
      </c>
      <c r="E26" s="3">
        <v>0</v>
      </c>
      <c r="F26" s="2">
        <v>0</v>
      </c>
      <c r="G26" s="25">
        <v>0</v>
      </c>
      <c r="H26" s="25">
        <v>0</v>
      </c>
      <c r="I26" s="2">
        <v>0</v>
      </c>
      <c r="J26" s="2">
        <v>0</v>
      </c>
    </row>
    <row r="27" spans="1:10" s="12" customFormat="1" ht="37.5">
      <c r="A27" s="89" t="s">
        <v>47</v>
      </c>
      <c r="B27" s="94" t="s">
        <v>48</v>
      </c>
      <c r="C27" s="1" t="s">
        <v>49</v>
      </c>
      <c r="D27" s="20" t="s">
        <v>16</v>
      </c>
      <c r="E27" s="3">
        <v>12</v>
      </c>
      <c r="F27" s="2">
        <v>12</v>
      </c>
      <c r="G27" s="25">
        <v>12</v>
      </c>
      <c r="H27" s="25">
        <v>12</v>
      </c>
      <c r="I27" s="2">
        <v>12</v>
      </c>
      <c r="J27" s="2">
        <v>12</v>
      </c>
    </row>
    <row r="28" spans="1:10" s="12" customFormat="1" ht="93.75">
      <c r="A28" s="89"/>
      <c r="B28" s="94"/>
      <c r="C28" s="1" t="s">
        <v>50</v>
      </c>
      <c r="D28" s="20" t="s">
        <v>12</v>
      </c>
      <c r="E28" s="3">
        <v>202</v>
      </c>
      <c r="F28" s="2">
        <v>202</v>
      </c>
      <c r="G28" s="25">
        <v>202</v>
      </c>
      <c r="H28" s="25">
        <v>202</v>
      </c>
      <c r="I28" s="2">
        <v>202</v>
      </c>
      <c r="J28" s="2">
        <v>202</v>
      </c>
    </row>
    <row r="29" spans="1:10" s="12" customFormat="1">
      <c r="A29" s="20" t="s">
        <v>51</v>
      </c>
      <c r="B29" s="93" t="s">
        <v>52</v>
      </c>
      <c r="C29" s="93"/>
      <c r="D29" s="93"/>
      <c r="E29" s="93"/>
      <c r="F29" s="93"/>
      <c r="G29" s="93"/>
      <c r="H29" s="93"/>
      <c r="I29" s="93"/>
      <c r="J29" s="93"/>
    </row>
    <row r="30" spans="1:10" s="12" customFormat="1" ht="56.25">
      <c r="A30" s="89" t="s">
        <v>53</v>
      </c>
      <c r="B30" s="94" t="s">
        <v>54</v>
      </c>
      <c r="C30" s="1" t="s">
        <v>55</v>
      </c>
      <c r="D30" s="20" t="s">
        <v>16</v>
      </c>
      <c r="E30" s="3">
        <v>378</v>
      </c>
      <c r="F30" s="2">
        <v>35</v>
      </c>
      <c r="G30" s="25">
        <v>98</v>
      </c>
      <c r="H30" s="25">
        <v>38</v>
      </c>
      <c r="I30" s="2">
        <v>100</v>
      </c>
      <c r="J30" s="2">
        <v>38</v>
      </c>
    </row>
    <row r="31" spans="1:10" s="12" customFormat="1" ht="93.75">
      <c r="A31" s="89"/>
      <c r="B31" s="94"/>
      <c r="C31" s="1" t="s">
        <v>56</v>
      </c>
      <c r="D31" s="20" t="s">
        <v>12</v>
      </c>
      <c r="E31" s="3">
        <v>3535</v>
      </c>
      <c r="F31" s="2">
        <v>641.20000000000005</v>
      </c>
      <c r="G31" s="25">
        <v>3585</v>
      </c>
      <c r="H31" s="25">
        <v>644.79999999999995</v>
      </c>
      <c r="I31" s="2">
        <v>3585</v>
      </c>
      <c r="J31" s="2">
        <v>645.20000000000005</v>
      </c>
    </row>
    <row r="32" spans="1:10" s="12" customFormat="1" ht="112.5">
      <c r="A32" s="20" t="s">
        <v>57</v>
      </c>
      <c r="B32" s="19" t="s">
        <v>58</v>
      </c>
      <c r="C32" s="1" t="s">
        <v>59</v>
      </c>
      <c r="D32" s="20" t="s">
        <v>12</v>
      </c>
      <c r="E32" s="3">
        <v>0</v>
      </c>
      <c r="F32" s="2">
        <v>0</v>
      </c>
      <c r="G32" s="25">
        <v>0</v>
      </c>
      <c r="H32" s="25">
        <v>0</v>
      </c>
      <c r="I32" s="2">
        <v>0</v>
      </c>
      <c r="J32" s="2">
        <v>0</v>
      </c>
    </row>
    <row r="33" spans="1:10" s="12" customFormat="1" ht="131.25">
      <c r="A33" s="89" t="s">
        <v>60</v>
      </c>
      <c r="B33" s="94" t="s">
        <v>61</v>
      </c>
      <c r="C33" s="4" t="s">
        <v>62</v>
      </c>
      <c r="D33" s="20" t="s">
        <v>16</v>
      </c>
      <c r="E33" s="3">
        <v>0</v>
      </c>
      <c r="F33" s="2">
        <v>0</v>
      </c>
      <c r="G33" s="25">
        <v>0</v>
      </c>
      <c r="H33" s="25">
        <v>0</v>
      </c>
      <c r="I33" s="2">
        <v>0</v>
      </c>
      <c r="J33" s="2">
        <v>0</v>
      </c>
    </row>
    <row r="34" spans="1:10" s="12" customFormat="1" ht="93.75">
      <c r="A34" s="89"/>
      <c r="B34" s="94"/>
      <c r="C34" s="4" t="s">
        <v>63</v>
      </c>
      <c r="D34" s="20" t="s">
        <v>12</v>
      </c>
      <c r="E34" s="3">
        <v>0</v>
      </c>
      <c r="F34" s="2">
        <v>0</v>
      </c>
      <c r="G34" s="25">
        <v>0</v>
      </c>
      <c r="H34" s="25">
        <v>0</v>
      </c>
      <c r="I34" s="2">
        <v>0</v>
      </c>
      <c r="J34" s="2">
        <v>0</v>
      </c>
    </row>
    <row r="35" spans="1:10" s="12" customFormat="1" ht="150">
      <c r="A35" s="89" t="s">
        <v>64</v>
      </c>
      <c r="B35" s="94" t="s">
        <v>65</v>
      </c>
      <c r="C35" s="1" t="s">
        <v>66</v>
      </c>
      <c r="D35" s="20" t="s">
        <v>16</v>
      </c>
      <c r="E35" s="3">
        <v>10</v>
      </c>
      <c r="F35" s="2">
        <v>10</v>
      </c>
      <c r="G35" s="25">
        <v>11</v>
      </c>
      <c r="H35" s="25">
        <v>11</v>
      </c>
      <c r="I35" s="2">
        <v>12</v>
      </c>
      <c r="J35" s="2">
        <v>12</v>
      </c>
    </row>
    <row r="36" spans="1:10" s="12" customFormat="1" ht="93.75">
      <c r="A36" s="89"/>
      <c r="B36" s="94"/>
      <c r="C36" s="1" t="s">
        <v>67</v>
      </c>
      <c r="D36" s="20" t="s">
        <v>12</v>
      </c>
      <c r="E36" s="3">
        <v>6.8</v>
      </c>
      <c r="F36" s="2">
        <v>6.8</v>
      </c>
      <c r="G36" s="25">
        <v>8</v>
      </c>
      <c r="H36" s="25">
        <v>8</v>
      </c>
      <c r="I36" s="2">
        <v>8</v>
      </c>
      <c r="J36" s="2">
        <v>8</v>
      </c>
    </row>
    <row r="37" spans="1:10" s="12" customFormat="1" ht="56.25">
      <c r="A37" s="89"/>
      <c r="B37" s="94"/>
      <c r="C37" s="1" t="s">
        <v>68</v>
      </c>
      <c r="D37" s="20" t="s">
        <v>16</v>
      </c>
      <c r="E37" s="3">
        <v>3</v>
      </c>
      <c r="F37" s="2">
        <v>3</v>
      </c>
      <c r="G37" s="25">
        <v>3</v>
      </c>
      <c r="H37" s="25">
        <v>3</v>
      </c>
      <c r="I37" s="2">
        <v>3</v>
      </c>
      <c r="J37" s="2">
        <v>3</v>
      </c>
    </row>
    <row r="38" spans="1:10" s="12" customFormat="1" ht="75">
      <c r="A38" s="89"/>
      <c r="B38" s="94"/>
      <c r="C38" s="1" t="s">
        <v>69</v>
      </c>
      <c r="D38" s="20" t="s">
        <v>12</v>
      </c>
      <c r="E38" s="3">
        <v>1</v>
      </c>
      <c r="F38" s="2">
        <v>1</v>
      </c>
      <c r="G38" s="25">
        <v>1</v>
      </c>
      <c r="H38" s="25">
        <v>1</v>
      </c>
      <c r="I38" s="2">
        <v>1</v>
      </c>
      <c r="J38" s="2">
        <v>1</v>
      </c>
    </row>
    <row r="39" spans="1:10" s="12" customFormat="1">
      <c r="A39" s="20" t="s">
        <v>70</v>
      </c>
      <c r="B39" s="93" t="s">
        <v>71</v>
      </c>
      <c r="C39" s="93"/>
      <c r="D39" s="93"/>
      <c r="E39" s="93"/>
      <c r="F39" s="93"/>
      <c r="G39" s="93"/>
      <c r="H39" s="93"/>
      <c r="I39" s="93"/>
      <c r="J39" s="93"/>
    </row>
    <row r="40" spans="1:10" s="12" customFormat="1" ht="112.5">
      <c r="A40" s="89" t="s">
        <v>72</v>
      </c>
      <c r="B40" s="95" t="s">
        <v>73</v>
      </c>
      <c r="C40" s="1" t="s">
        <v>74</v>
      </c>
      <c r="D40" s="20" t="s">
        <v>16</v>
      </c>
      <c r="E40" s="20">
        <v>1</v>
      </c>
      <c r="F40" s="2">
        <v>1</v>
      </c>
      <c r="G40" s="25">
        <v>1</v>
      </c>
      <c r="H40" s="25">
        <v>1</v>
      </c>
      <c r="I40" s="2">
        <v>1</v>
      </c>
      <c r="J40" s="2">
        <v>1</v>
      </c>
    </row>
    <row r="41" spans="1:10" s="12" customFormat="1" ht="187.5">
      <c r="A41" s="89"/>
      <c r="B41" s="95"/>
      <c r="C41" s="1" t="s">
        <v>209</v>
      </c>
      <c r="D41" s="20" t="s">
        <v>12</v>
      </c>
      <c r="E41" s="20">
        <v>0</v>
      </c>
      <c r="F41" s="2">
        <v>0</v>
      </c>
      <c r="G41" s="25">
        <v>0</v>
      </c>
      <c r="H41" s="25">
        <v>0</v>
      </c>
      <c r="I41" s="2">
        <v>0</v>
      </c>
      <c r="J41" s="2">
        <v>0</v>
      </c>
    </row>
    <row r="42" spans="1:10" s="12" customFormat="1" ht="131.25">
      <c r="A42" s="89" t="s">
        <v>75</v>
      </c>
      <c r="B42" s="95" t="s">
        <v>76</v>
      </c>
      <c r="C42" s="1" t="s">
        <v>77</v>
      </c>
      <c r="D42" s="20" t="s">
        <v>16</v>
      </c>
      <c r="E42" s="20">
        <v>1</v>
      </c>
      <c r="F42" s="2">
        <v>1</v>
      </c>
      <c r="G42" s="25">
        <v>4</v>
      </c>
      <c r="H42" s="25">
        <v>4</v>
      </c>
      <c r="I42" s="2">
        <v>1</v>
      </c>
      <c r="J42" s="2">
        <v>1</v>
      </c>
    </row>
    <row r="43" spans="1:10" s="12" customFormat="1" ht="131.25">
      <c r="A43" s="89"/>
      <c r="B43" s="95"/>
      <c r="C43" s="1" t="s">
        <v>206</v>
      </c>
      <c r="D43" s="20" t="s">
        <v>12</v>
      </c>
      <c r="E43" s="20">
        <v>4</v>
      </c>
      <c r="F43" s="2">
        <v>4</v>
      </c>
      <c r="G43" s="25">
        <v>4</v>
      </c>
      <c r="H43" s="25">
        <v>4</v>
      </c>
      <c r="I43" s="2">
        <v>4</v>
      </c>
      <c r="J43" s="2">
        <v>4</v>
      </c>
    </row>
    <row r="44" spans="1:10" s="12" customFormat="1" ht="112.5">
      <c r="A44" s="89" t="s">
        <v>78</v>
      </c>
      <c r="B44" s="95" t="s">
        <v>79</v>
      </c>
      <c r="C44" s="1" t="s">
        <v>80</v>
      </c>
      <c r="D44" s="20" t="s">
        <v>16</v>
      </c>
      <c r="E44" s="20">
        <v>120</v>
      </c>
      <c r="F44" s="2">
        <v>120</v>
      </c>
      <c r="G44" s="25">
        <v>120</v>
      </c>
      <c r="H44" s="25">
        <v>120</v>
      </c>
      <c r="I44" s="2">
        <v>120</v>
      </c>
      <c r="J44" s="2">
        <v>120</v>
      </c>
    </row>
    <row r="45" spans="1:10" s="12" customFormat="1" ht="187.5">
      <c r="A45" s="89"/>
      <c r="B45" s="95"/>
      <c r="C45" s="4" t="s">
        <v>81</v>
      </c>
      <c r="D45" s="20" t="s">
        <v>12</v>
      </c>
      <c r="E45" s="20">
        <v>450</v>
      </c>
      <c r="F45" s="2">
        <v>450</v>
      </c>
      <c r="G45" s="25">
        <v>450</v>
      </c>
      <c r="H45" s="25">
        <v>450</v>
      </c>
      <c r="I45" s="2">
        <v>450</v>
      </c>
      <c r="J45" s="2">
        <v>450</v>
      </c>
    </row>
    <row r="46" spans="1:10" s="12" customFormat="1" ht="150">
      <c r="A46" s="20" t="s">
        <v>82</v>
      </c>
      <c r="B46" s="21" t="s">
        <v>83</v>
      </c>
      <c r="C46" s="1" t="s">
        <v>207</v>
      </c>
      <c r="D46" s="20" t="s">
        <v>12</v>
      </c>
      <c r="E46" s="20">
        <v>7.4</v>
      </c>
      <c r="F46" s="2">
        <v>7.4</v>
      </c>
      <c r="G46" s="25">
        <v>7.8</v>
      </c>
      <c r="H46" s="25">
        <v>7.8</v>
      </c>
      <c r="I46" s="2">
        <v>8.1999999999999993</v>
      </c>
      <c r="J46" s="2">
        <v>8.1999999999999993</v>
      </c>
    </row>
    <row r="47" spans="1:10" s="12" customFormat="1" ht="168.75">
      <c r="A47" s="89" t="s">
        <v>84</v>
      </c>
      <c r="B47" s="95" t="s">
        <v>85</v>
      </c>
      <c r="C47" s="4" t="s">
        <v>86</v>
      </c>
      <c r="D47" s="20" t="s">
        <v>16</v>
      </c>
      <c r="E47" s="20">
        <v>2</v>
      </c>
      <c r="F47" s="2">
        <v>2</v>
      </c>
      <c r="G47" s="25">
        <v>2</v>
      </c>
      <c r="H47" s="25">
        <v>2</v>
      </c>
      <c r="I47" s="2">
        <v>1</v>
      </c>
      <c r="J47" s="2">
        <v>1</v>
      </c>
    </row>
    <row r="48" spans="1:10" s="12" customFormat="1" ht="131.25">
      <c r="A48" s="89"/>
      <c r="B48" s="95"/>
      <c r="C48" s="1" t="s">
        <v>208</v>
      </c>
      <c r="D48" s="20" t="s">
        <v>12</v>
      </c>
      <c r="E48" s="20">
        <v>1112</v>
      </c>
      <c r="F48" s="2">
        <v>1112</v>
      </c>
      <c r="G48" s="25">
        <v>540</v>
      </c>
      <c r="H48" s="25">
        <v>540</v>
      </c>
      <c r="I48" s="2">
        <v>0</v>
      </c>
      <c r="J48" s="2">
        <v>0</v>
      </c>
    </row>
    <row r="49" spans="1:19" s="12" customFormat="1" ht="93.75">
      <c r="A49" s="89" t="s">
        <v>87</v>
      </c>
      <c r="B49" s="94" t="s">
        <v>88</v>
      </c>
      <c r="C49" s="1" t="s">
        <v>89</v>
      </c>
      <c r="D49" s="20" t="s">
        <v>16</v>
      </c>
      <c r="E49" s="20">
        <v>20</v>
      </c>
      <c r="F49" s="2">
        <v>20</v>
      </c>
      <c r="G49" s="25">
        <v>20</v>
      </c>
      <c r="H49" s="25">
        <v>20</v>
      </c>
      <c r="I49" s="2">
        <v>20</v>
      </c>
      <c r="J49" s="2">
        <v>20</v>
      </c>
    </row>
    <row r="50" spans="1:19" s="12" customFormat="1" ht="93.75">
      <c r="A50" s="89"/>
      <c r="B50" s="94"/>
      <c r="C50" s="4" t="s">
        <v>90</v>
      </c>
      <c r="D50" s="20" t="s">
        <v>12</v>
      </c>
      <c r="E50" s="20">
        <v>0</v>
      </c>
      <c r="F50" s="2">
        <v>0</v>
      </c>
      <c r="G50" s="25">
        <v>0</v>
      </c>
      <c r="H50" s="25">
        <v>0</v>
      </c>
      <c r="I50" s="2">
        <v>0</v>
      </c>
      <c r="J50" s="2">
        <v>0</v>
      </c>
    </row>
    <row r="51" spans="1:19" s="12" customFormat="1" ht="112.5">
      <c r="A51" s="89"/>
      <c r="B51" s="94"/>
      <c r="C51" s="1" t="s">
        <v>91</v>
      </c>
      <c r="D51" s="20" t="s">
        <v>12</v>
      </c>
      <c r="E51" s="20">
        <v>40</v>
      </c>
      <c r="F51" s="2">
        <v>40</v>
      </c>
      <c r="G51" s="25">
        <v>40</v>
      </c>
      <c r="H51" s="25">
        <v>40</v>
      </c>
      <c r="I51" s="2">
        <v>40</v>
      </c>
      <c r="J51" s="2">
        <v>40</v>
      </c>
    </row>
    <row r="52" spans="1:19" s="12" customFormat="1" ht="93.75">
      <c r="A52" s="89" t="s">
        <v>92</v>
      </c>
      <c r="B52" s="95" t="s">
        <v>93</v>
      </c>
      <c r="C52" s="1" t="s">
        <v>94</v>
      </c>
      <c r="D52" s="20" t="s">
        <v>16</v>
      </c>
      <c r="E52" s="20">
        <v>0</v>
      </c>
      <c r="F52" s="2">
        <v>0</v>
      </c>
      <c r="G52" s="25">
        <v>0</v>
      </c>
      <c r="H52" s="25">
        <v>0</v>
      </c>
      <c r="I52" s="2">
        <v>0</v>
      </c>
      <c r="J52" s="2">
        <v>0</v>
      </c>
    </row>
    <row r="53" spans="1:19" s="12" customFormat="1" ht="112.5">
      <c r="A53" s="89"/>
      <c r="B53" s="95"/>
      <c r="C53" s="1" t="s">
        <v>95</v>
      </c>
      <c r="D53" s="20" t="s">
        <v>12</v>
      </c>
      <c r="E53" s="20">
        <v>0</v>
      </c>
      <c r="F53" s="2">
        <v>0</v>
      </c>
      <c r="G53" s="25">
        <v>0</v>
      </c>
      <c r="H53" s="25">
        <v>0</v>
      </c>
      <c r="I53" s="2">
        <v>0</v>
      </c>
      <c r="J53" s="2">
        <v>0</v>
      </c>
    </row>
    <row r="54" spans="1:19" s="12" customFormat="1" ht="75">
      <c r="A54" s="20" t="s">
        <v>96</v>
      </c>
      <c r="B54" s="20" t="s">
        <v>97</v>
      </c>
      <c r="C54" s="1" t="s">
        <v>98</v>
      </c>
      <c r="D54" s="20" t="s">
        <v>12</v>
      </c>
      <c r="E54" s="20">
        <v>0</v>
      </c>
      <c r="F54" s="2">
        <v>0</v>
      </c>
      <c r="G54" s="25">
        <v>30</v>
      </c>
      <c r="H54" s="25">
        <v>30</v>
      </c>
      <c r="I54" s="2">
        <v>0</v>
      </c>
      <c r="J54" s="2">
        <v>0</v>
      </c>
    </row>
    <row r="55" spans="1:19" s="12" customFormat="1" ht="131.25">
      <c r="A55" s="22" t="s">
        <v>99</v>
      </c>
      <c r="B55" s="19" t="s">
        <v>100</v>
      </c>
      <c r="C55" s="4" t="s">
        <v>101</v>
      </c>
      <c r="D55" s="20" t="s">
        <v>12</v>
      </c>
      <c r="E55" s="20">
        <v>30</v>
      </c>
      <c r="F55" s="2">
        <v>30</v>
      </c>
      <c r="G55" s="25">
        <v>40</v>
      </c>
      <c r="H55" s="25">
        <v>40</v>
      </c>
      <c r="I55" s="2">
        <v>50</v>
      </c>
      <c r="J55" s="2">
        <v>50</v>
      </c>
    </row>
    <row r="56" spans="1:19" s="12" customFormat="1" ht="56.25">
      <c r="A56" s="90" t="s">
        <v>102</v>
      </c>
      <c r="B56" s="94" t="s">
        <v>103</v>
      </c>
      <c r="C56" s="4" t="s">
        <v>104</v>
      </c>
      <c r="D56" s="20" t="s">
        <v>16</v>
      </c>
      <c r="E56" s="20">
        <v>30</v>
      </c>
      <c r="F56" s="2">
        <v>30</v>
      </c>
      <c r="G56" s="25">
        <v>40</v>
      </c>
      <c r="H56" s="25">
        <v>40</v>
      </c>
      <c r="I56" s="2">
        <v>50</v>
      </c>
      <c r="J56" s="2">
        <v>50</v>
      </c>
    </row>
    <row r="57" spans="1:19" s="12" customFormat="1" ht="75">
      <c r="A57" s="90"/>
      <c r="B57" s="94"/>
      <c r="C57" s="1" t="s">
        <v>105</v>
      </c>
      <c r="D57" s="20" t="s">
        <v>12</v>
      </c>
      <c r="E57" s="20">
        <v>327.60000000000002</v>
      </c>
      <c r="F57" s="2">
        <v>327.60000000000002</v>
      </c>
      <c r="G57" s="25">
        <v>0</v>
      </c>
      <c r="H57" s="25">
        <v>0</v>
      </c>
      <c r="I57" s="2">
        <v>546</v>
      </c>
      <c r="J57" s="2">
        <v>546</v>
      </c>
    </row>
    <row r="58" spans="1:19" s="10" customFormat="1" ht="37.5">
      <c r="A58" s="9"/>
      <c r="B58" s="99" t="s">
        <v>108</v>
      </c>
      <c r="C58" s="100"/>
      <c r="D58" s="16" t="s">
        <v>12</v>
      </c>
      <c r="E58" s="17">
        <f>E9+E13+E16+E20+E22+E24+E26+E28+E31+E32+E34+E36+E38+E41+E43+E45+E46+E48+E50+E51+E53+E54+E55+E57</f>
        <v>24208.799999999999</v>
      </c>
      <c r="F58" s="17">
        <f t="shared" ref="F58:J58" si="0">F9+F13+F16+F20+F22+F24+F26+F28+F31+F32+F34+F36+F38+F41+F43+F45+F46+F48+F50+F51+F53+F54+F55+F57</f>
        <v>15955</v>
      </c>
      <c r="G58" s="17">
        <f t="shared" si="0"/>
        <v>23612.799999999999</v>
      </c>
      <c r="H58" s="17">
        <f t="shared" si="0"/>
        <v>14872.599999999999</v>
      </c>
      <c r="I58" s="13">
        <f t="shared" si="0"/>
        <v>19848.2</v>
      </c>
      <c r="J58" s="13">
        <f t="shared" si="0"/>
        <v>13113.400000000001</v>
      </c>
    </row>
    <row r="59" spans="1:19" s="27" customFormat="1" ht="20.25">
      <c r="A59" s="26" t="s">
        <v>113</v>
      </c>
      <c r="B59" s="101" t="s">
        <v>114</v>
      </c>
      <c r="C59" s="101"/>
      <c r="D59" s="101"/>
      <c r="E59" s="101"/>
      <c r="F59" s="101"/>
      <c r="G59" s="101"/>
      <c r="H59" s="101"/>
      <c r="I59" s="101"/>
      <c r="J59" s="15"/>
      <c r="K59" s="8"/>
      <c r="L59" s="8"/>
      <c r="M59" s="8"/>
      <c r="N59" s="8"/>
      <c r="O59" s="8"/>
      <c r="P59" s="8"/>
      <c r="Q59" s="8"/>
      <c r="R59" s="8"/>
      <c r="S59" s="8"/>
    </row>
    <row r="60" spans="1:19" ht="56.25">
      <c r="A60" s="28"/>
      <c r="B60" s="29" t="s">
        <v>0</v>
      </c>
      <c r="C60" s="28" t="s">
        <v>115</v>
      </c>
      <c r="D60" s="28" t="s">
        <v>116</v>
      </c>
      <c r="E60" s="30" t="s">
        <v>117</v>
      </c>
      <c r="F60" s="28" t="s">
        <v>118</v>
      </c>
      <c r="G60" s="102" t="s">
        <v>119</v>
      </c>
      <c r="H60" s="102"/>
      <c r="I60" s="102"/>
      <c r="K60" s="8"/>
      <c r="L60" s="8"/>
      <c r="M60" s="8"/>
      <c r="N60" s="8"/>
      <c r="O60" s="8"/>
      <c r="P60" s="8"/>
      <c r="Q60" s="8"/>
      <c r="R60" s="8"/>
      <c r="S60" s="8"/>
    </row>
    <row r="61" spans="1:19" s="27" customFormat="1">
      <c r="A61" s="31"/>
      <c r="B61" s="32"/>
      <c r="C61" s="31"/>
      <c r="D61" s="31"/>
      <c r="E61" s="9"/>
      <c r="F61" s="31"/>
      <c r="G61" s="33">
        <v>2019</v>
      </c>
      <c r="H61" s="33">
        <v>2020</v>
      </c>
      <c r="I61" s="33">
        <v>2021</v>
      </c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27" customFormat="1">
      <c r="A62" s="34">
        <v>1</v>
      </c>
      <c r="B62" s="103" t="s">
        <v>120</v>
      </c>
      <c r="C62" s="104"/>
      <c r="D62" s="104"/>
      <c r="E62" s="105"/>
      <c r="F62" s="35"/>
      <c r="G62" s="36">
        <f>G67</f>
        <v>1731</v>
      </c>
      <c r="H62" s="36">
        <f>H67</f>
        <v>0</v>
      </c>
      <c r="I62" s="36">
        <f>I67</f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27" customFormat="1" ht="168.75">
      <c r="A63" s="37" t="s">
        <v>121</v>
      </c>
      <c r="B63" s="38" t="s">
        <v>122</v>
      </c>
      <c r="C63" s="38" t="s">
        <v>123</v>
      </c>
      <c r="D63" s="39" t="s">
        <v>124</v>
      </c>
      <c r="E63" s="33" t="s">
        <v>125</v>
      </c>
      <c r="F63" s="40" t="s">
        <v>126</v>
      </c>
      <c r="G63" s="41" t="s">
        <v>127</v>
      </c>
      <c r="H63" s="41" t="s">
        <v>127</v>
      </c>
      <c r="I63" s="41" t="s">
        <v>127</v>
      </c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s="27" customFormat="1" ht="187.5">
      <c r="A64" s="37" t="s">
        <v>128</v>
      </c>
      <c r="B64" s="38" t="s">
        <v>129</v>
      </c>
      <c r="C64" s="42" t="s">
        <v>130</v>
      </c>
      <c r="D64" s="39" t="s">
        <v>131</v>
      </c>
      <c r="E64" s="33" t="s">
        <v>132</v>
      </c>
      <c r="F64" s="40" t="s">
        <v>126</v>
      </c>
      <c r="G64" s="41" t="s">
        <v>127</v>
      </c>
      <c r="H64" s="41" t="s">
        <v>127</v>
      </c>
      <c r="I64" s="41" t="s">
        <v>127</v>
      </c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s="27" customFormat="1" ht="168.75">
      <c r="A65" s="37" t="s">
        <v>133</v>
      </c>
      <c r="B65" s="38" t="s">
        <v>134</v>
      </c>
      <c r="C65" s="38" t="s">
        <v>123</v>
      </c>
      <c r="D65" s="39" t="s">
        <v>131</v>
      </c>
      <c r="E65" s="33" t="s">
        <v>135</v>
      </c>
      <c r="F65" s="40" t="s">
        <v>126</v>
      </c>
      <c r="G65" s="41" t="s">
        <v>127</v>
      </c>
      <c r="H65" s="41" t="s">
        <v>127</v>
      </c>
      <c r="I65" s="41" t="s">
        <v>127</v>
      </c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27" customFormat="1" ht="168.75">
      <c r="A66" s="37" t="s">
        <v>136</v>
      </c>
      <c r="B66" s="38" t="s">
        <v>137</v>
      </c>
      <c r="C66" s="38" t="s">
        <v>123</v>
      </c>
      <c r="D66" s="39" t="s">
        <v>138</v>
      </c>
      <c r="E66" s="39" t="s">
        <v>139</v>
      </c>
      <c r="F66" s="40" t="s">
        <v>126</v>
      </c>
      <c r="G66" s="41" t="s">
        <v>127</v>
      </c>
      <c r="H66" s="41" t="s">
        <v>127</v>
      </c>
      <c r="I66" s="41" t="s">
        <v>127</v>
      </c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27" customFormat="1" ht="168.75">
      <c r="A67" s="37" t="s">
        <v>140</v>
      </c>
      <c r="B67" s="38" t="s">
        <v>141</v>
      </c>
      <c r="C67" s="38" t="s">
        <v>142</v>
      </c>
      <c r="D67" s="33" t="s">
        <v>131</v>
      </c>
      <c r="E67" s="33" t="s">
        <v>6</v>
      </c>
      <c r="F67" s="43" t="s">
        <v>143</v>
      </c>
      <c r="G67" s="41">
        <v>1731</v>
      </c>
      <c r="H67" s="41">
        <v>0</v>
      </c>
      <c r="I67" s="41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s="27" customFormat="1">
      <c r="A68" s="44" t="s">
        <v>144</v>
      </c>
      <c r="B68" s="106" t="s">
        <v>145</v>
      </c>
      <c r="C68" s="107"/>
      <c r="D68" s="107"/>
      <c r="E68" s="107"/>
      <c r="F68" s="45"/>
      <c r="G68" s="41"/>
      <c r="H68" s="41"/>
      <c r="I68" s="41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s="27" customFormat="1" ht="93.75">
      <c r="A69" s="108" t="s">
        <v>146</v>
      </c>
      <c r="B69" s="38" t="s">
        <v>147</v>
      </c>
      <c r="C69" s="110" t="s">
        <v>148</v>
      </c>
      <c r="D69" s="113" t="s">
        <v>131</v>
      </c>
      <c r="E69" s="113" t="s">
        <v>149</v>
      </c>
      <c r="F69" s="96" t="s">
        <v>150</v>
      </c>
      <c r="G69" s="41">
        <v>0</v>
      </c>
      <c r="H69" s="41">
        <v>0</v>
      </c>
      <c r="I69" s="41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s="27" customFormat="1">
      <c r="A70" s="109"/>
      <c r="B70" s="38" t="s">
        <v>151</v>
      </c>
      <c r="C70" s="111"/>
      <c r="D70" s="114"/>
      <c r="E70" s="114"/>
      <c r="F70" s="97"/>
      <c r="G70" s="41">
        <v>29</v>
      </c>
      <c r="H70" s="41">
        <v>29</v>
      </c>
      <c r="I70" s="41">
        <v>29</v>
      </c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27" customFormat="1" ht="56.25">
      <c r="A71" s="109"/>
      <c r="B71" s="38" t="s">
        <v>152</v>
      </c>
      <c r="C71" s="111"/>
      <c r="D71" s="114"/>
      <c r="E71" s="114"/>
      <c r="F71" s="97"/>
      <c r="G71" s="41"/>
      <c r="H71" s="41"/>
      <c r="I71" s="41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27" customFormat="1" ht="56.25">
      <c r="A72" s="109"/>
      <c r="B72" s="38" t="s">
        <v>153</v>
      </c>
      <c r="C72" s="111"/>
      <c r="D72" s="114"/>
      <c r="E72" s="114"/>
      <c r="F72" s="97"/>
      <c r="G72" s="41">
        <v>0</v>
      </c>
      <c r="H72" s="41">
        <v>0</v>
      </c>
      <c r="I72" s="41"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s="27" customFormat="1" ht="37.5">
      <c r="A73" s="109"/>
      <c r="B73" s="38" t="s">
        <v>154</v>
      </c>
      <c r="C73" s="112"/>
      <c r="D73" s="115"/>
      <c r="E73" s="115"/>
      <c r="F73" s="98"/>
      <c r="G73" s="41">
        <v>66.900000000000006</v>
      </c>
      <c r="H73" s="41">
        <v>66.900000000000006</v>
      </c>
      <c r="I73" s="41">
        <v>66.900000000000006</v>
      </c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27" customFormat="1" ht="262.5">
      <c r="A74" s="37" t="s">
        <v>29</v>
      </c>
      <c r="B74" s="38" t="s">
        <v>155</v>
      </c>
      <c r="C74" s="32" t="s">
        <v>148</v>
      </c>
      <c r="D74" s="33" t="s">
        <v>131</v>
      </c>
      <c r="E74" s="31" t="s">
        <v>156</v>
      </c>
      <c r="F74" s="46" t="s">
        <v>126</v>
      </c>
      <c r="G74" s="41" t="s">
        <v>127</v>
      </c>
      <c r="H74" s="41" t="s">
        <v>127</v>
      </c>
      <c r="I74" s="41" t="s">
        <v>127</v>
      </c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s="27" customFormat="1">
      <c r="A75" s="44" t="s">
        <v>38</v>
      </c>
      <c r="B75" s="117" t="s">
        <v>157</v>
      </c>
      <c r="C75" s="118"/>
      <c r="D75" s="118"/>
      <c r="E75" s="119"/>
      <c r="F75" s="35"/>
      <c r="G75" s="41"/>
      <c r="H75" s="41"/>
      <c r="I75" s="41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27" customFormat="1" ht="225">
      <c r="A76" s="47" t="s">
        <v>158</v>
      </c>
      <c r="B76" s="32" t="s">
        <v>159</v>
      </c>
      <c r="C76" s="38" t="s">
        <v>123</v>
      </c>
      <c r="D76" s="33" t="s">
        <v>131</v>
      </c>
      <c r="E76" s="33" t="s">
        <v>160</v>
      </c>
      <c r="F76" s="43" t="s">
        <v>126</v>
      </c>
      <c r="G76" s="41" t="s">
        <v>127</v>
      </c>
      <c r="H76" s="41" t="s">
        <v>127</v>
      </c>
      <c r="I76" s="41" t="s">
        <v>127</v>
      </c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s="27" customFormat="1" ht="168.75">
      <c r="A77" s="47" t="s">
        <v>161</v>
      </c>
      <c r="B77" s="32" t="s">
        <v>162</v>
      </c>
      <c r="C77" s="38" t="s">
        <v>123</v>
      </c>
      <c r="D77" s="33" t="s">
        <v>131</v>
      </c>
      <c r="E77" s="33" t="s">
        <v>163</v>
      </c>
      <c r="F77" s="43" t="s">
        <v>126</v>
      </c>
      <c r="G77" s="41" t="s">
        <v>127</v>
      </c>
      <c r="H77" s="41" t="s">
        <v>127</v>
      </c>
      <c r="I77" s="41" t="s">
        <v>127</v>
      </c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300">
      <c r="A78" s="47" t="s">
        <v>164</v>
      </c>
      <c r="B78" s="32" t="s">
        <v>165</v>
      </c>
      <c r="C78" s="38" t="s">
        <v>123</v>
      </c>
      <c r="D78" s="33" t="s">
        <v>131</v>
      </c>
      <c r="E78" s="33" t="s">
        <v>166</v>
      </c>
      <c r="F78" s="43" t="s">
        <v>126</v>
      </c>
      <c r="G78" s="41" t="s">
        <v>127</v>
      </c>
      <c r="H78" s="41" t="s">
        <v>127</v>
      </c>
      <c r="I78" s="41" t="s">
        <v>127</v>
      </c>
    </row>
    <row r="79" spans="1:19" ht="150">
      <c r="A79" s="33">
        <v>1</v>
      </c>
      <c r="B79" s="38" t="s">
        <v>167</v>
      </c>
      <c r="C79" s="38"/>
      <c r="D79" s="33"/>
      <c r="E79" s="33"/>
      <c r="F79" s="43"/>
      <c r="G79" s="43"/>
      <c r="H79" s="43"/>
      <c r="I79" s="43"/>
    </row>
    <row r="80" spans="1:19" ht="150">
      <c r="A80" s="33">
        <v>2</v>
      </c>
      <c r="B80" s="38" t="s">
        <v>168</v>
      </c>
      <c r="C80" s="38"/>
      <c r="D80" s="33"/>
      <c r="E80" s="33"/>
      <c r="F80" s="43"/>
      <c r="G80" s="43"/>
      <c r="H80" s="43"/>
      <c r="I80" s="43"/>
    </row>
    <row r="81" spans="1:13" ht="187.5">
      <c r="A81" s="33">
        <v>3</v>
      </c>
      <c r="B81" s="38" t="s">
        <v>169</v>
      </c>
      <c r="C81" s="38"/>
      <c r="D81" s="33"/>
      <c r="E81" s="33"/>
      <c r="F81" s="43"/>
      <c r="G81" s="43"/>
      <c r="H81" s="43"/>
      <c r="I81" s="43"/>
    </row>
    <row r="82" spans="1:13" ht="206.25">
      <c r="A82" s="33">
        <v>4</v>
      </c>
      <c r="B82" s="38" t="s">
        <v>170</v>
      </c>
      <c r="C82" s="38"/>
      <c r="D82" s="33"/>
      <c r="E82" s="33"/>
      <c r="F82" s="43"/>
      <c r="G82" s="43"/>
      <c r="H82" s="43"/>
      <c r="I82" s="43"/>
    </row>
    <row r="83" spans="1:13" ht="150">
      <c r="A83" s="33">
        <v>5</v>
      </c>
      <c r="B83" s="38" t="s">
        <v>171</v>
      </c>
      <c r="C83" s="38"/>
      <c r="D83" s="33"/>
      <c r="E83" s="33"/>
      <c r="F83" s="43"/>
      <c r="G83" s="43"/>
      <c r="H83" s="43"/>
      <c r="I83" s="43"/>
    </row>
    <row r="84" spans="1:13" ht="93.75">
      <c r="A84" s="33">
        <v>6</v>
      </c>
      <c r="B84" s="38" t="s">
        <v>172</v>
      </c>
      <c r="C84" s="38"/>
      <c r="D84" s="33"/>
      <c r="E84" s="33"/>
      <c r="F84" s="43"/>
      <c r="G84" s="43"/>
      <c r="H84" s="43"/>
      <c r="I84" s="43"/>
    </row>
    <row r="85" spans="1:13">
      <c r="A85" s="48" t="s">
        <v>51</v>
      </c>
      <c r="B85" s="103" t="s">
        <v>173</v>
      </c>
      <c r="C85" s="104"/>
      <c r="D85" s="104"/>
      <c r="E85" s="105"/>
      <c r="F85" s="43" t="s">
        <v>143</v>
      </c>
      <c r="G85" s="49">
        <f>G86</f>
        <v>6808.3</v>
      </c>
      <c r="H85" s="49">
        <f>H86</f>
        <v>1100</v>
      </c>
      <c r="I85" s="49">
        <f>I86</f>
        <v>1200</v>
      </c>
    </row>
    <row r="86" spans="1:13" ht="93.75">
      <c r="A86" s="37" t="s">
        <v>174</v>
      </c>
      <c r="B86" s="38" t="s">
        <v>175</v>
      </c>
      <c r="C86" s="38" t="s">
        <v>176</v>
      </c>
      <c r="D86" s="33" t="s">
        <v>131</v>
      </c>
      <c r="E86" s="33" t="s">
        <v>6</v>
      </c>
      <c r="F86" s="43" t="s">
        <v>143</v>
      </c>
      <c r="G86" s="41">
        <v>6808.3</v>
      </c>
      <c r="H86" s="41">
        <v>1100</v>
      </c>
      <c r="I86" s="41">
        <v>1200</v>
      </c>
    </row>
    <row r="87" spans="1:13">
      <c r="A87" s="48" t="s">
        <v>70</v>
      </c>
      <c r="B87" s="120" t="s">
        <v>177</v>
      </c>
      <c r="C87" s="121"/>
      <c r="D87" s="121"/>
      <c r="E87" s="122"/>
      <c r="F87" s="50"/>
      <c r="G87" s="36">
        <f>G88</f>
        <v>5385.4</v>
      </c>
      <c r="H87" s="36">
        <f>H88</f>
        <v>5385.4</v>
      </c>
      <c r="I87" s="36">
        <f>I88</f>
        <v>5385.4</v>
      </c>
    </row>
    <row r="88" spans="1:13" ht="168.75">
      <c r="A88" s="37" t="s">
        <v>178</v>
      </c>
      <c r="B88" s="38" t="s">
        <v>179</v>
      </c>
      <c r="C88" s="38" t="s">
        <v>123</v>
      </c>
      <c r="D88" s="33" t="s">
        <v>131</v>
      </c>
      <c r="E88" s="39" t="s">
        <v>180</v>
      </c>
      <c r="F88" s="43" t="s">
        <v>143</v>
      </c>
      <c r="G88" s="41">
        <v>5385.4</v>
      </c>
      <c r="H88" s="41">
        <v>5385.4</v>
      </c>
      <c r="I88" s="41">
        <v>5385.4</v>
      </c>
    </row>
    <row r="89" spans="1:13">
      <c r="A89" s="48" t="s">
        <v>99</v>
      </c>
      <c r="B89" s="117" t="s">
        <v>181</v>
      </c>
      <c r="C89" s="118"/>
      <c r="D89" s="118"/>
      <c r="E89" s="119"/>
      <c r="F89" s="51"/>
      <c r="G89" s="49"/>
      <c r="H89" s="49"/>
      <c r="I89" s="49"/>
    </row>
    <row r="90" spans="1:13" ht="112.5">
      <c r="A90" s="37" t="s">
        <v>182</v>
      </c>
      <c r="B90" s="38" t="s">
        <v>183</v>
      </c>
      <c r="C90" s="38" t="s">
        <v>176</v>
      </c>
      <c r="D90" s="33" t="s">
        <v>131</v>
      </c>
      <c r="E90" s="33" t="s">
        <v>184</v>
      </c>
      <c r="F90" s="43" t="s">
        <v>126</v>
      </c>
      <c r="G90" s="41" t="s">
        <v>127</v>
      </c>
      <c r="H90" s="41" t="s">
        <v>127</v>
      </c>
      <c r="I90" s="41" t="s">
        <v>127</v>
      </c>
    </row>
    <row r="91" spans="1:13" ht="112.5">
      <c r="A91" s="37" t="s">
        <v>185</v>
      </c>
      <c r="B91" s="38" t="s">
        <v>186</v>
      </c>
      <c r="C91" s="38" t="s">
        <v>187</v>
      </c>
      <c r="D91" s="33" t="s">
        <v>131</v>
      </c>
      <c r="E91" s="33" t="s">
        <v>188</v>
      </c>
      <c r="F91" s="43" t="s">
        <v>126</v>
      </c>
      <c r="G91" s="41" t="s">
        <v>127</v>
      </c>
      <c r="H91" s="41" t="s">
        <v>127</v>
      </c>
      <c r="I91" s="41" t="s">
        <v>127</v>
      </c>
    </row>
    <row r="92" spans="1:13" s="8" customFormat="1" ht="75">
      <c r="A92" s="37" t="s">
        <v>189</v>
      </c>
      <c r="B92" s="38" t="s">
        <v>190</v>
      </c>
      <c r="C92" s="38" t="s">
        <v>191</v>
      </c>
      <c r="D92" s="33" t="s">
        <v>131</v>
      </c>
      <c r="E92" s="33" t="s">
        <v>192</v>
      </c>
      <c r="F92" s="43" t="s">
        <v>126</v>
      </c>
      <c r="G92" s="41" t="s">
        <v>127</v>
      </c>
      <c r="H92" s="41" t="s">
        <v>127</v>
      </c>
      <c r="I92" s="41" t="s">
        <v>127</v>
      </c>
    </row>
    <row r="93" spans="1:13" s="10" customFormat="1">
      <c r="A93" s="33"/>
      <c r="B93" s="52" t="s">
        <v>193</v>
      </c>
      <c r="C93" s="52"/>
      <c r="D93" s="53"/>
      <c r="E93" s="53"/>
      <c r="F93" s="51"/>
      <c r="G93" s="49">
        <f>G62+G75+G85+G87</f>
        <v>13924.699999999999</v>
      </c>
      <c r="H93" s="49">
        <f>H62+H75+H85+H87</f>
        <v>6485.4</v>
      </c>
      <c r="I93" s="49">
        <f>I62+I75+I85+I87</f>
        <v>6585.4</v>
      </c>
    </row>
    <row r="94" spans="1:13" s="57" customFormat="1">
      <c r="A94" s="54" t="s">
        <v>194</v>
      </c>
      <c r="B94" s="123" t="s">
        <v>195</v>
      </c>
      <c r="C94" s="123"/>
      <c r="D94" s="123"/>
      <c r="E94" s="123"/>
      <c r="F94" s="123"/>
      <c r="G94" s="55"/>
      <c r="H94" s="55"/>
      <c r="I94" s="56"/>
    </row>
    <row r="95" spans="1:13" s="61" customFormat="1" ht="131.25">
      <c r="A95" s="58" t="s">
        <v>196</v>
      </c>
      <c r="B95" s="59" t="s">
        <v>197</v>
      </c>
      <c r="C95" s="38" t="s">
        <v>198</v>
      </c>
      <c r="D95" s="33" t="s">
        <v>131</v>
      </c>
      <c r="E95" s="60" t="s">
        <v>199</v>
      </c>
      <c r="F95" s="40" t="s">
        <v>126</v>
      </c>
      <c r="G95" s="41" t="s">
        <v>127</v>
      </c>
      <c r="H95" s="41" t="s">
        <v>127</v>
      </c>
      <c r="I95" s="41" t="s">
        <v>127</v>
      </c>
      <c r="L95" s="62"/>
      <c r="M95" s="62"/>
    </row>
    <row r="96" spans="1:13" s="61" customFormat="1">
      <c r="A96" s="58"/>
      <c r="B96" s="63" t="s">
        <v>200</v>
      </c>
      <c r="C96" s="64"/>
      <c r="D96" s="65"/>
      <c r="E96" s="66"/>
      <c r="F96" s="67" t="s">
        <v>143</v>
      </c>
      <c r="G96" s="68">
        <f>G99+G100+G98</f>
        <v>29879.699999999997</v>
      </c>
      <c r="H96" s="68">
        <f>H99+H100+H98</f>
        <v>21358</v>
      </c>
      <c r="I96" s="68">
        <f>I99+I100+I98</f>
        <v>19698.800000000003</v>
      </c>
      <c r="L96" s="62"/>
      <c r="M96" s="62"/>
    </row>
    <row r="97" spans="1:12" s="11" customFormat="1">
      <c r="A97" s="58"/>
      <c r="B97" s="124" t="s">
        <v>201</v>
      </c>
      <c r="C97" s="125"/>
      <c r="D97" s="125"/>
      <c r="E97" s="126"/>
      <c r="F97" s="67"/>
      <c r="G97" s="69"/>
      <c r="H97" s="69"/>
      <c r="I97" s="70"/>
    </row>
    <row r="98" spans="1:12" s="76" customFormat="1" ht="56.25">
      <c r="A98" s="58" t="s">
        <v>196</v>
      </c>
      <c r="B98" s="71" t="s">
        <v>202</v>
      </c>
      <c r="C98" s="72"/>
      <c r="D98" s="73"/>
      <c r="E98" s="74"/>
      <c r="F98" s="67" t="s">
        <v>143</v>
      </c>
      <c r="G98" s="75">
        <f>F58</f>
        <v>15955</v>
      </c>
      <c r="H98" s="75">
        <f>H58</f>
        <v>14872.599999999999</v>
      </c>
      <c r="I98" s="75">
        <f>J58</f>
        <v>13113.400000000001</v>
      </c>
      <c r="L98" s="77"/>
    </row>
    <row r="99" spans="1:12" s="76" customFormat="1" ht="75">
      <c r="A99" s="58" t="s">
        <v>144</v>
      </c>
      <c r="B99" s="71" t="s">
        <v>203</v>
      </c>
      <c r="C99" s="72"/>
      <c r="D99" s="73"/>
      <c r="E99" s="74"/>
      <c r="F99" s="67" t="s">
        <v>143</v>
      </c>
      <c r="G99" s="68">
        <f>G93</f>
        <v>13924.699999999999</v>
      </c>
      <c r="H99" s="68">
        <f>H93</f>
        <v>6485.4</v>
      </c>
      <c r="I99" s="68">
        <f>I93</f>
        <v>6585.4</v>
      </c>
    </row>
    <row r="100" spans="1:12" s="76" customFormat="1" ht="56.25">
      <c r="A100" s="58" t="s">
        <v>204</v>
      </c>
      <c r="B100" s="78" t="s">
        <v>205</v>
      </c>
      <c r="C100" s="79"/>
      <c r="D100" s="80"/>
      <c r="E100" s="81"/>
      <c r="F100" s="67" t="s">
        <v>143</v>
      </c>
      <c r="G100" s="82">
        <v>0</v>
      </c>
      <c r="H100" s="82">
        <v>0</v>
      </c>
      <c r="I100" s="82">
        <v>0</v>
      </c>
      <c r="J100" s="83"/>
    </row>
    <row r="103" spans="1:12">
      <c r="B103" s="116"/>
      <c r="C103" s="116"/>
      <c r="D103" s="116"/>
      <c r="E103" s="116"/>
      <c r="F103" s="116"/>
      <c r="G103" s="116"/>
      <c r="H103" s="116"/>
      <c r="I103" s="116"/>
    </row>
  </sheetData>
  <mergeCells count="67">
    <mergeCell ref="B103:I103"/>
    <mergeCell ref="B75:E75"/>
    <mergeCell ref="B85:E85"/>
    <mergeCell ref="B87:E87"/>
    <mergeCell ref="B89:E89"/>
    <mergeCell ref="B94:F94"/>
    <mergeCell ref="B97:E97"/>
    <mergeCell ref="F69:F73"/>
    <mergeCell ref="A56:A57"/>
    <mergeCell ref="B56:B57"/>
    <mergeCell ref="B58:C58"/>
    <mergeCell ref="B59:I59"/>
    <mergeCell ref="G60:I60"/>
    <mergeCell ref="B62:E62"/>
    <mergeCell ref="B68:E68"/>
    <mergeCell ref="A69:A73"/>
    <mergeCell ref="C69:C73"/>
    <mergeCell ref="D69:D73"/>
    <mergeCell ref="E69:E73"/>
    <mergeCell ref="A47:A48"/>
    <mergeCell ref="B47:B48"/>
    <mergeCell ref="A49:A51"/>
    <mergeCell ref="B49:B51"/>
    <mergeCell ref="A52:A53"/>
    <mergeCell ref="B52:B53"/>
    <mergeCell ref="A44:A45"/>
    <mergeCell ref="B44:B45"/>
    <mergeCell ref="A30:A31"/>
    <mergeCell ref="B30:B31"/>
    <mergeCell ref="A33:A34"/>
    <mergeCell ref="B33:B34"/>
    <mergeCell ref="A35:A38"/>
    <mergeCell ref="B35:B38"/>
    <mergeCell ref="B39:J39"/>
    <mergeCell ref="A40:A41"/>
    <mergeCell ref="B40:B41"/>
    <mergeCell ref="A42:A43"/>
    <mergeCell ref="B42:B43"/>
    <mergeCell ref="B8:J8"/>
    <mergeCell ref="A10:A13"/>
    <mergeCell ref="B10:B13"/>
    <mergeCell ref="B29:J29"/>
    <mergeCell ref="B14:J14"/>
    <mergeCell ref="A15:A17"/>
    <mergeCell ref="B15:B17"/>
    <mergeCell ref="A18:A20"/>
    <mergeCell ref="B18:B20"/>
    <mergeCell ref="A21:A22"/>
    <mergeCell ref="B21:B22"/>
    <mergeCell ref="B23:J23"/>
    <mergeCell ref="A25:A26"/>
    <mergeCell ref="B25:B26"/>
    <mergeCell ref="A27:A28"/>
    <mergeCell ref="B27:B28"/>
    <mergeCell ref="H1:I1"/>
    <mergeCell ref="B3:H3"/>
    <mergeCell ref="B4:J4"/>
    <mergeCell ref="A5:A7"/>
    <mergeCell ref="B5:B7"/>
    <mergeCell ref="C5:C7"/>
    <mergeCell ref="D5:D7"/>
    <mergeCell ref="E5:F5"/>
    <mergeCell ref="G5:H5"/>
    <mergeCell ref="I5:J5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новый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2020-07-17T12:59:49Z</dcterms:modified>
</cp:coreProperties>
</file>