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5" windowWidth="15015" windowHeight="73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1" i="1"/>
  <c r="C15"/>
  <c r="B15"/>
  <c r="C33"/>
  <c r="C16"/>
  <c r="B16"/>
  <c r="B34"/>
  <c r="B33" s="1"/>
  <c r="B41" s="1"/>
  <c r="C34"/>
  <c r="C57"/>
  <c r="C54"/>
  <c r="B54"/>
  <c r="B55" l="1"/>
  <c r="C55"/>
</calcChain>
</file>

<file path=xl/sharedStrings.xml><?xml version="1.0" encoding="utf-8"?>
<sst xmlns="http://schemas.openxmlformats.org/spreadsheetml/2006/main" count="53" uniqueCount="53">
  <si>
    <t xml:space="preserve"> Приложение </t>
  </si>
  <si>
    <t xml:space="preserve"> об исполнении районного бюджета </t>
  </si>
  <si>
    <t>Утверждено (руб. коп.)</t>
  </si>
  <si>
    <t>Исполнено(руб. коп.)</t>
  </si>
  <si>
    <t>Доходы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</si>
  <si>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</si>
  <si>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</si>
  <si>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</si>
  <si>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</si>
  <si>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</si>
  <si>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</si>
  <si>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</si>
  <si>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</si>
  <si>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</si>
  <si>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</si>
  <si>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</si>
  <si>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</si>
  <si>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</si>
  <si>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</si>
  <si>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</si>
  <si>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Иные межбюджетные трансферты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</si>
  <si>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</si>
  <si>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</si>
  <si>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</si>
  <si>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</si>
  <si>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</si>
  <si>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Жилищно-коммунальное хозяйство </t>
  </si>
  <si>
    <t>Охрана окружающей среды</t>
  </si>
  <si>
    <t xml:space="preserve">Образование 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</si>
  <si>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</si>
  <si>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</si>
  <si>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</si>
  <si>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</si>
  <si>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</si>
  <si>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</si>
  <si>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Результат исполнения бюджета (дефицит «-», профицит «+»)</t>
  </si>
  <si>
    <t>Источники финансирования дефицитов бюджетов</t>
  </si>
  <si>
    <t>Источники финансирования дефицита бюджетов</t>
  </si>
  <si>
    <t>Изменение остатков средств бюджета на счетах по учету средств бюджета</t>
  </si>
  <si>
    <t>Налог, взимаемый в связи с применением упрощенной системы налогообложения</t>
  </si>
  <si>
    <t>Доходы от оказания платных услуг (работ) и компенсации затрат государства</t>
  </si>
  <si>
    <t>Дотации бюджетам бюджетной системы РФ</t>
  </si>
  <si>
    <t>Субсидии бюджетам бюджетной системы (межбюджетные субсидии)</t>
  </si>
  <si>
    <t>Субвенции бюджетам бюджетной системы РФ</t>
  </si>
  <si>
    <t>Отчет</t>
  </si>
  <si>
    <t>за 9 месяцев  2016г.</t>
  </si>
  <si>
    <t>Безвозмездные поступления от других бюджетов бюджетной системы РФ</t>
  </si>
  <si>
    <t xml:space="preserve">Безвозмездные поступления </t>
  </si>
  <si>
    <t>Прочие безвозмездные поступления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</si>
  <si>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</si>
  <si>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Задолженность и перерасчеты по отмененным налогам, сборам и иным обязательным платежам</t>
  </si>
  <si>
    <t xml:space="preserve"> к  постановлению администрации</t>
  </si>
  <si>
    <t xml:space="preserve">от 15.11.2016 № 635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</si>
</sst>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Alignment="1" applyProtection="1">
      <alignment vertical="top"/>
    </xf>
    <xf numFmtId="0" fontId="1" fillId="0" borderId="1" xfId="0" applyFont="1" applyBorder="1" applyAlignment="1" applyProtection="1">
      <alignment horizontal="center" vertical="top"/>
    </xf>
    <xf numFmtId="2" fontId="1" fillId="0" borderId="1" xfId="0" applyNumberFormat="1" applyFont="1" applyBorder="1" applyAlignment="1" applyProtection="1">
      <alignment horizontal="center" vertical="top"/>
    </xf>
    <xf numFmtId="4" fontId="1" fillId="0" borderId="1" xfId="0" applyNumberFormat="1" applyFont="1" applyBorder="1" applyAlignment="1" applyProtection="1">
      <alignment horizontal="center" vertical="top"/>
    </xf>
    <xf numFmtId="2" fontId="1" fillId="0" borderId="1" xfId="0" applyNumberFormat="1" applyFont="1" applyBorder="1" applyAlignment="1" applyProtection="1">
      <alignment horizontal="center" vertical="top" wrapText="1"/>
    </xf>
    <xf numFmtId="0" fontId="1" fillId="0" borderId="1" xfId="0" applyNumberFormat="1" applyFont="1" applyBorder="1" applyAlignment="1" applyProtection="1">
      <alignment horizontal="center" vertical="top"/>
    </xf>
    <xf numFmtId="0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 vertical="top"/>
    </xf>
    <xf numFmtId="2" fontId="1" fillId="0" borderId="1" xfId="0" applyNumberFormat="1" applyFont="1" applyBorder="1" applyAlignment="1" applyProtection="1">
      <alignment horizontal="center" vertical="top"/>
    </xf>
    <xf numFmtId="2" fontId="1" fillId="0" borderId="1" xfId="0" applyNumberFormat="1" applyFont="1" applyBorder="1" applyAlignment="1" applyProtection="1">
      <alignment horizontal="center" vertical="top" wrapText="1" shrinkToFit="1"/>
    </xf>
    <xf numFmtId="0" fontId="1" fillId="0" borderId="0" xfId="0" applyFont="1" applyAlignment="1" applyProtection="1">
      <alignment horizontal="right"/>
    </xf>
    <xf numFmtId="2" fontId="1" fillId="0" borderId="1" xfId="0" applyNumberFormat="1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="85" zoomScaleNormal="85" workbookViewId="0">
      <selection activeCell="A3" sqref="A3:C3"/>
    </sheetView>
  </sheetViews>
  <sheetFormatPr defaultRowHeight="12.75"/>
  <cols>
    <col min="1" max="1" width="86.7109375" customWidth="1"/>
    <col min="2" max="2" width="27" customWidth="1"/>
    <col min="3" max="3" width="25.140625" customWidth="1"/>
  </cols>
  <sheetData>
    <row r="1" spans="1:3" ht="18.75">
      <c r="A1" s="14" t="s">
        <v>0</v>
      </c>
      <c r="B1" s="14"/>
      <c r="C1" s="14"/>
    </row>
    <row r="2" spans="1:3" ht="18.75">
      <c r="A2" s="14" t="s">
        <v>51</v>
      </c>
      <c r="B2" s="14"/>
      <c r="C2" s="14"/>
    </row>
    <row r="3" spans="1:3" ht="18.75">
      <c r="A3" s="14" t="s">
        <v>52</v>
      </c>
      <c r="B3" s="14"/>
      <c r="C3" s="14"/>
    </row>
    <row r="4" spans="1:3" ht="18">
      <c r="A4" s="1"/>
      <c r="B4" s="1"/>
      <c r="C4" s="1"/>
    </row>
    <row r="5" spans="1:3" ht="18">
      <c r="A5" s="1"/>
      <c r="B5" s="1"/>
      <c r="C5" s="1"/>
    </row>
    <row r="6" spans="1:3" ht="18">
      <c r="A6" s="1"/>
      <c r="B6" s="1"/>
      <c r="C6" s="1"/>
    </row>
    <row r="7" spans="1:3" ht="18">
      <c r="A7" s="1"/>
      <c r="B7" s="1"/>
      <c r="C7" s="1"/>
    </row>
    <row r="8" spans="1:3" ht="23.25">
      <c r="A8" s="17" t="s">
        <v>44</v>
      </c>
      <c r="B8" s="17"/>
      <c r="C8" s="17"/>
    </row>
    <row r="9" spans="1:3" ht="23.25">
      <c r="A9" s="17" t="s">
        <v>1</v>
      </c>
      <c r="B9" s="17"/>
      <c r="C9" s="17"/>
    </row>
    <row r="10" spans="1:3" ht="23.25">
      <c r="A10" s="17" t="s">
        <v>45</v>
      </c>
      <c r="B10" s="17"/>
      <c r="C10" s="17"/>
    </row>
    <row r="11" spans="1:3" ht="18">
      <c r="A11" s="1"/>
      <c r="B11" s="1"/>
      <c r="C11" s="1"/>
    </row>
    <row r="12" spans="1:3" ht="18" hidden="1">
      <c r="A12" s="1"/>
      <c r="B12" s="1"/>
      <c r="C12" s="1"/>
    </row>
    <row r="13" spans="1:3" ht="18.75">
      <c r="A13" s="2"/>
      <c r="B13" s="3" t="s">
        <v>2</v>
      </c>
      <c r="C13" s="3" t="s">
        <v>3</v>
      </c>
    </row>
    <row r="14" spans="1:3" ht="18.75">
      <c r="A14" s="16" t="s">
        <v>4</v>
      </c>
      <c r="B14" s="16"/>
      <c r="C14" s="16"/>
    </row>
    <row r="15" spans="1:3" ht="18.75">
      <c r="A15" s="4" t="s">
        <v>5</v>
      </c>
      <c r="B15" s="5">
        <f>B17+B18+B19+B24+B26+B27+B29+B30+B31+B32+B25</f>
        <v>152276900</v>
      </c>
      <c r="C15" s="5">
        <f>C16+C18+C19+C24+C26+C27+C29+C30+C31+C32+C25</f>
        <v>109824798.454</v>
      </c>
    </row>
    <row r="16" spans="1:3" ht="18.75">
      <c r="A16" s="4" t="s">
        <v>6</v>
      </c>
      <c r="B16" s="5">
        <f>B17</f>
        <v>101828900</v>
      </c>
      <c r="C16" s="5">
        <f>C17</f>
        <v>68688194.813999996</v>
      </c>
    </row>
    <row r="17" spans="1:3" ht="18.75">
      <c r="A17" s="4" t="s">
        <v>7</v>
      </c>
      <c r="B17" s="5">
        <v>101828900</v>
      </c>
      <c r="C17" s="5">
        <v>68688194.813999996</v>
      </c>
    </row>
    <row r="18" spans="1:3" ht="37.5">
      <c r="A18" s="6" t="s">
        <v>8</v>
      </c>
      <c r="B18" s="5">
        <v>13980000</v>
      </c>
      <c r="C18" s="5">
        <v>11557618.1</v>
      </c>
    </row>
    <row r="19" spans="1:3" ht="18" customHeight="1">
      <c r="A19" s="4" t="s">
        <v>9</v>
      </c>
      <c r="B19" s="5">
        <v>29318500</v>
      </c>
      <c r="C19" s="5">
        <v>23157382.73</v>
      </c>
    </row>
    <row r="20" spans="1:3" ht="38.25" customHeight="1">
      <c r="A20" s="6" t="s">
        <v>39</v>
      </c>
      <c r="B20" s="5">
        <v>14694000</v>
      </c>
      <c r="C20" s="5">
        <v>12577652.220000001</v>
      </c>
    </row>
    <row r="21" spans="1:3" ht="18.75">
      <c r="A21" s="4" t="s">
        <v>10</v>
      </c>
      <c r="B21" s="5">
        <v>14000000</v>
      </c>
      <c r="C21" s="5">
        <v>10087705.859999999</v>
      </c>
    </row>
    <row r="22" spans="1:3" ht="18.75">
      <c r="A22" s="4" t="s">
        <v>11</v>
      </c>
      <c r="B22" s="5">
        <v>344500</v>
      </c>
      <c r="C22" s="5">
        <v>349838.57</v>
      </c>
    </row>
    <row r="23" spans="1:3" ht="37.5">
      <c r="A23" s="6" t="s">
        <v>12</v>
      </c>
      <c r="B23" s="5">
        <v>280000</v>
      </c>
      <c r="C23" s="5">
        <v>142186.07999999999</v>
      </c>
    </row>
    <row r="24" spans="1:3" ht="18.75">
      <c r="A24" s="4" t="s">
        <v>13</v>
      </c>
      <c r="B24" s="5">
        <v>1111000</v>
      </c>
      <c r="C24" s="5">
        <v>841607.57</v>
      </c>
    </row>
    <row r="25" spans="1:3" ht="39.75" customHeight="1">
      <c r="A25" s="6" t="s">
        <v>50</v>
      </c>
      <c r="B25" s="5"/>
      <c r="C25" s="5">
        <v>42.24</v>
      </c>
    </row>
    <row r="26" spans="1:3" ht="37.5">
      <c r="A26" s="6" t="s">
        <v>14</v>
      </c>
      <c r="B26" s="5">
        <v>3364000</v>
      </c>
      <c r="C26" s="5">
        <v>2208354.67</v>
      </c>
    </row>
    <row r="27" spans="1:3" ht="18.75">
      <c r="A27" s="4" t="s">
        <v>15</v>
      </c>
      <c r="B27" s="5">
        <v>383500</v>
      </c>
      <c r="C27" s="5">
        <v>450439.12</v>
      </c>
    </row>
    <row r="28" spans="1:3" ht="18.75">
      <c r="A28" s="4" t="s">
        <v>16</v>
      </c>
      <c r="B28" s="5">
        <v>383500</v>
      </c>
      <c r="C28" s="5">
        <v>450439.12</v>
      </c>
    </row>
    <row r="29" spans="1:3" ht="37.5">
      <c r="A29" s="6" t="s">
        <v>40</v>
      </c>
      <c r="B29" s="5">
        <v>10000</v>
      </c>
      <c r="C29" s="5">
        <v>6850</v>
      </c>
    </row>
    <row r="30" spans="1:3" ht="42.75" customHeight="1">
      <c r="A30" s="4" t="s">
        <v>17</v>
      </c>
      <c r="B30" s="5">
        <v>460000</v>
      </c>
      <c r="C30" s="5">
        <v>542811.93000000005</v>
      </c>
    </row>
    <row r="31" spans="1:3" ht="18.75">
      <c r="A31" s="4" t="s">
        <v>18</v>
      </c>
      <c r="B31" s="5">
        <v>1821000</v>
      </c>
      <c r="C31" s="5">
        <v>951297.28</v>
      </c>
    </row>
    <row r="32" spans="1:3" ht="18.75">
      <c r="A32" s="4" t="s">
        <v>19</v>
      </c>
      <c r="B32" s="7"/>
      <c r="C32" s="5">
        <v>1420200</v>
      </c>
    </row>
    <row r="33" spans="1:3" ht="18.75">
      <c r="A33" s="12" t="s">
        <v>47</v>
      </c>
      <c r="B33" s="5">
        <f>B34+B39+B40</f>
        <v>321839100</v>
      </c>
      <c r="C33" s="5">
        <f>C34+C39+C40</f>
        <v>204785029.48999998</v>
      </c>
    </row>
    <row r="34" spans="1:3" ht="18.75">
      <c r="A34" s="12" t="s">
        <v>46</v>
      </c>
      <c r="B34" s="5">
        <f>B35+B36+B37+B38</f>
        <v>321824100</v>
      </c>
      <c r="C34" s="5">
        <f>C35+C36+C37+C38</f>
        <v>204768029.48999998</v>
      </c>
    </row>
    <row r="35" spans="1:3" ht="18.75">
      <c r="A35" s="11" t="s">
        <v>41</v>
      </c>
      <c r="B35" s="5">
        <v>59278500</v>
      </c>
      <c r="C35" s="5">
        <v>40900000</v>
      </c>
    </row>
    <row r="36" spans="1:3" ht="18.75">
      <c r="A36" s="11" t="s">
        <v>43</v>
      </c>
      <c r="B36" s="5">
        <v>198792300</v>
      </c>
      <c r="C36" s="5">
        <v>142707678.53</v>
      </c>
    </row>
    <row r="37" spans="1:3" ht="18.75">
      <c r="A37" s="11" t="s">
        <v>42</v>
      </c>
      <c r="B37" s="5">
        <v>62481100</v>
      </c>
      <c r="C37" s="5">
        <v>20525089.760000002</v>
      </c>
    </row>
    <row r="38" spans="1:3" ht="18.75">
      <c r="A38" s="4" t="s">
        <v>20</v>
      </c>
      <c r="B38" s="5">
        <v>1272200</v>
      </c>
      <c r="C38" s="5">
        <v>635261.19999999995</v>
      </c>
    </row>
    <row r="39" spans="1:3" ht="18.75">
      <c r="A39" s="12" t="s">
        <v>48</v>
      </c>
      <c r="B39" s="5">
        <v>15000</v>
      </c>
      <c r="C39" s="5">
        <v>15000</v>
      </c>
    </row>
    <row r="40" spans="1:3" ht="75" customHeight="1">
      <c r="A40" s="13" t="s">
        <v>49</v>
      </c>
      <c r="B40" s="5"/>
      <c r="C40" s="5">
        <v>2000</v>
      </c>
    </row>
    <row r="41" spans="1:3" ht="27.75" customHeight="1">
      <c r="A41" s="4" t="s">
        <v>21</v>
      </c>
      <c r="B41" s="5">
        <f>B15+B33</f>
        <v>474116000</v>
      </c>
      <c r="C41" s="5">
        <f>C15+C33</f>
        <v>314609827.94400001</v>
      </c>
    </row>
    <row r="42" spans="1:3" ht="18.75">
      <c r="A42" s="15" t="s">
        <v>22</v>
      </c>
      <c r="B42" s="15"/>
      <c r="C42" s="15"/>
    </row>
    <row r="43" spans="1:3" ht="18.75">
      <c r="A43" s="4" t="s">
        <v>23</v>
      </c>
      <c r="B43" s="5">
        <v>41783100</v>
      </c>
      <c r="C43" s="5">
        <v>31568354.5</v>
      </c>
    </row>
    <row r="44" spans="1:3" ht="18.75">
      <c r="A44" s="4" t="s">
        <v>24</v>
      </c>
      <c r="B44" s="5">
        <v>741700</v>
      </c>
      <c r="C44" s="5">
        <v>667960.49</v>
      </c>
    </row>
    <row r="45" spans="1:3" ht="18.75">
      <c r="A45" s="4" t="s">
        <v>25</v>
      </c>
      <c r="B45" s="5">
        <v>29317600</v>
      </c>
      <c r="C45" s="5">
        <v>20790326.280000001</v>
      </c>
    </row>
    <row r="46" spans="1:3" ht="18.75">
      <c r="A46" s="4" t="s">
        <v>26</v>
      </c>
      <c r="B46" s="5">
        <v>1794600</v>
      </c>
      <c r="C46" s="5">
        <v>1260457.1200000001</v>
      </c>
    </row>
    <row r="47" spans="1:3" ht="18.75">
      <c r="A47" s="4" t="s">
        <v>27</v>
      </c>
      <c r="B47" s="5">
        <v>258100</v>
      </c>
      <c r="C47" s="5">
        <v>70793.429999999993</v>
      </c>
    </row>
    <row r="48" spans="1:3" ht="18.75">
      <c r="A48" s="4" t="s">
        <v>28</v>
      </c>
      <c r="B48" s="5">
        <v>316307000</v>
      </c>
      <c r="C48" s="5">
        <v>195924802.56</v>
      </c>
    </row>
    <row r="49" spans="1:3" ht="18.75">
      <c r="A49" s="4" t="s">
        <v>29</v>
      </c>
      <c r="B49" s="5">
        <v>21835800</v>
      </c>
      <c r="C49" s="5">
        <v>16958478.359999999</v>
      </c>
    </row>
    <row r="50" spans="1:3" ht="18.75">
      <c r="A50" s="4" t="s">
        <v>30</v>
      </c>
      <c r="B50" s="5">
        <v>1338900</v>
      </c>
      <c r="C50" s="5">
        <v>227290</v>
      </c>
    </row>
    <row r="51" spans="1:3" ht="18.75">
      <c r="A51" s="4" t="s">
        <v>31</v>
      </c>
      <c r="B51" s="5">
        <v>34388600</v>
      </c>
      <c r="C51" s="5">
        <v>26521299.489999998</v>
      </c>
    </row>
    <row r="52" spans="1:3" ht="18.75">
      <c r="A52" s="4" t="s">
        <v>32</v>
      </c>
      <c r="B52" s="5">
        <v>562700</v>
      </c>
      <c r="C52" s="5">
        <v>496267.29</v>
      </c>
    </row>
    <row r="53" spans="1:3" ht="37.5">
      <c r="A53" s="6" t="s">
        <v>33</v>
      </c>
      <c r="B53" s="5">
        <v>25787900</v>
      </c>
      <c r="C53" s="5">
        <v>20481266.5</v>
      </c>
    </row>
    <row r="54" spans="1:3" ht="18.75">
      <c r="A54" s="4" t="s">
        <v>34</v>
      </c>
      <c r="B54" s="5">
        <f>B43+B44+B45+B46+B47+B48+B49+B50+B51+B52+B53</f>
        <v>474116000</v>
      </c>
      <c r="C54" s="5">
        <f>C43+C44+C45+C46+C47+C48+C49+C50+C51+C52+C53</f>
        <v>314967296.02000004</v>
      </c>
    </row>
    <row r="55" spans="1:3" ht="18.75">
      <c r="A55" s="4" t="s">
        <v>35</v>
      </c>
      <c r="B55" s="8">
        <f>B41-B54</f>
        <v>0</v>
      </c>
      <c r="C55" s="9">
        <f>C41-C54</f>
        <v>-357468.07600003481</v>
      </c>
    </row>
    <row r="56" spans="1:3" ht="18.75">
      <c r="A56" s="15" t="s">
        <v>36</v>
      </c>
      <c r="B56" s="15"/>
      <c r="C56" s="15"/>
    </row>
    <row r="57" spans="1:3" ht="18.75">
      <c r="A57" s="4" t="s">
        <v>37</v>
      </c>
      <c r="B57" s="10">
        <v>0</v>
      </c>
      <c r="C57" s="9">
        <f>C58</f>
        <v>357468.08</v>
      </c>
    </row>
    <row r="58" spans="1:3" ht="18.75">
      <c r="A58" s="4" t="s">
        <v>38</v>
      </c>
      <c r="B58" s="10">
        <v>0</v>
      </c>
      <c r="C58" s="9">
        <v>357468.08</v>
      </c>
    </row>
    <row r="59" spans="1:3" ht="18">
      <c r="A59" s="1"/>
      <c r="B59" s="1"/>
      <c r="C59" s="1"/>
    </row>
  </sheetData>
  <mergeCells count="9">
    <mergeCell ref="A1:C1"/>
    <mergeCell ref="A2:C2"/>
    <mergeCell ref="A3:C3"/>
    <mergeCell ref="A56:C56"/>
    <mergeCell ref="A42:C42"/>
    <mergeCell ref="A14:C14"/>
    <mergeCell ref="A8:C8"/>
    <mergeCell ref="A9:C9"/>
    <mergeCell ref="A10:C10"/>
  </mergeCells>
  <pageMargins left="0.39370078740157483" right="0.35433070866141736" top="0.74803149606299213" bottom="0.74803149606299213" header="0.31496062992125984" footer="0.31496062992125984"/>
  <pageSetup paperSize="9"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GemBox.Spreadsheet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2016-11-15T12:18:07Z</dcterms:modified>
</cp:coreProperties>
</file>