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1" i="1"/>
  <c r="C166" s="1"/>
  <c r="C165" l="1"/>
  <c r="C167" s="1"/>
</calcChain>
</file>

<file path=xl/sharedStrings.xml><?xml version="1.0" encoding="utf-8"?>
<sst xmlns="http://schemas.openxmlformats.org/spreadsheetml/2006/main" count="178" uniqueCount="175">
  <si>
    <t>№ п/п</t>
  </si>
  <si>
    <t>Адрес</t>
  </si>
  <si>
    <t>Беляева д. 29</t>
  </si>
  <si>
    <t>Богатырева д. 17 а</t>
  </si>
  <si>
    <t>Богатырева д. 21 а</t>
  </si>
  <si>
    <t>Богатырева д. 49</t>
  </si>
  <si>
    <t>Веселова д. 8</t>
  </si>
  <si>
    <t>Веселова д. 42</t>
  </si>
  <si>
    <t>Веселова д. 44</t>
  </si>
  <si>
    <t>Веселова д. 45 а</t>
  </si>
  <si>
    <t>Веселова д. 53</t>
  </si>
  <si>
    <t>Веселова д. 55</t>
  </si>
  <si>
    <t>Веселова д. 57</t>
  </si>
  <si>
    <t>Веселова д. 59</t>
  </si>
  <si>
    <t>Веселова д. 61</t>
  </si>
  <si>
    <t>Володарского д. 1</t>
  </si>
  <si>
    <t>Володарского д. 3</t>
  </si>
  <si>
    <t>Володарского д. 4</t>
  </si>
  <si>
    <t>Володарского д. 5</t>
  </si>
  <si>
    <t>Володарского д. 8</t>
  </si>
  <si>
    <t>Володарского д. 9</t>
  </si>
  <si>
    <t>Володарского д. 10</t>
  </si>
  <si>
    <t>Володарского д. 14</t>
  </si>
  <si>
    <t>Володарского д. 24</t>
  </si>
  <si>
    <t>Володарского д. 27</t>
  </si>
  <si>
    <t>Володарского д. 30</t>
  </si>
  <si>
    <t>Володарского д. 39</t>
  </si>
  <si>
    <t>Володарского д. 55</t>
  </si>
  <si>
    <t>Володарского д. 67</t>
  </si>
  <si>
    <t>Володарского д. 92 а</t>
  </si>
  <si>
    <t>Гагарина д. 14</t>
  </si>
  <si>
    <t>Гагарина д. 22</t>
  </si>
  <si>
    <t>Зеленый д. 2</t>
  </si>
  <si>
    <t>Зеленый д. 6</t>
  </si>
  <si>
    <t>Зеленый д. 8</t>
  </si>
  <si>
    <t>Зеленый д. 10</t>
  </si>
  <si>
    <t>Зеленый д. 7 а</t>
  </si>
  <si>
    <t>Зеленый д. 12</t>
  </si>
  <si>
    <t>Зеленый д. 14 а</t>
  </si>
  <si>
    <t>Ижинская д. 9</t>
  </si>
  <si>
    <t>Ижинская д. 19</t>
  </si>
  <si>
    <t>Интернациональная д. 1</t>
  </si>
  <si>
    <t>Интернациональная д. 2</t>
  </si>
  <si>
    <t>Интернациональная д. 3</t>
  </si>
  <si>
    <t>Интернациональная д. 8</t>
  </si>
  <si>
    <t>Интернациональная д. 12</t>
  </si>
  <si>
    <t>Интернациональная д. 13</t>
  </si>
  <si>
    <t>Интернациональная д. 15</t>
  </si>
  <si>
    <t>Интернациональная д. 17</t>
  </si>
  <si>
    <t>Интернациональная д. 22</t>
  </si>
  <si>
    <t>Карла Маркса д. 13 а</t>
  </si>
  <si>
    <t>Карла Маркса д. 15</t>
  </si>
  <si>
    <t>Карла Маркса д. 20</t>
  </si>
  <si>
    <t>Карла Маркса д. 22</t>
  </si>
  <si>
    <t>Карла Маркса д. 28</t>
  </si>
  <si>
    <t>Карла Маркса д. 35</t>
  </si>
  <si>
    <t>Карла Маркса д. 43</t>
  </si>
  <si>
    <t>Карал Маркса д. 69</t>
  </si>
  <si>
    <t>Коммунальный д. 2</t>
  </si>
  <si>
    <t>Коммунальный д. 4</t>
  </si>
  <si>
    <t>Коммунальный д. 6</t>
  </si>
  <si>
    <t>Коммунальный д. 7</t>
  </si>
  <si>
    <t>Коммунальный д. 9</t>
  </si>
  <si>
    <t>Коммунаров д. 76</t>
  </si>
  <si>
    <t>Коммунаров д. 109</t>
  </si>
  <si>
    <t>Коммунаров д. 118</t>
  </si>
  <si>
    <t>Коммунистический д. 10</t>
  </si>
  <si>
    <t>Коммунистический д. 12</t>
  </si>
  <si>
    <t>Коммунистический д. 17 а</t>
  </si>
  <si>
    <t>Коммунистический д. 17 б</t>
  </si>
  <si>
    <t>Коммунистический д. 23 а</t>
  </si>
  <si>
    <t>Коммунистический д. 43</t>
  </si>
  <si>
    <t>Кооперативный д. 3</t>
  </si>
  <si>
    <t>Красноармейская д. 4</t>
  </si>
  <si>
    <t>Красноармейская д. 94</t>
  </si>
  <si>
    <t>Красных Зорь д. 2</t>
  </si>
  <si>
    <t>Красных Зорь д. 22</t>
  </si>
  <si>
    <t>Красных Зорь д. 30</t>
  </si>
  <si>
    <t>Кузнечный д. 5</t>
  </si>
  <si>
    <t>Кузнечный д. 6</t>
  </si>
  <si>
    <t>Ленина д. 9</t>
  </si>
  <si>
    <t>Ленина  д. 13</t>
  </si>
  <si>
    <t>Ленина д. 17</t>
  </si>
  <si>
    <t>Ленина д.25</t>
  </si>
  <si>
    <t>Ленина д.27</t>
  </si>
  <si>
    <t>Ленина д. 28</t>
  </si>
  <si>
    <t>Ленина д. 30</t>
  </si>
  <si>
    <t>Ленина д. 32</t>
  </si>
  <si>
    <t>Ленина д. 44</t>
  </si>
  <si>
    <t>Ленина д. 66</t>
  </si>
  <si>
    <t>Луначарского д. 18</t>
  </si>
  <si>
    <t>Луначарского д. 19 а</t>
  </si>
  <si>
    <t>Луначарского д. 25 а</t>
  </si>
  <si>
    <t>Луначарского д. 30 а</t>
  </si>
  <si>
    <t>Луначарского д. 35</t>
  </si>
  <si>
    <t>Луначарского д. 38</t>
  </si>
  <si>
    <t>Луначарского д. 39</t>
  </si>
  <si>
    <t>Парковый д. 1</t>
  </si>
  <si>
    <t>Парковый д. 3</t>
  </si>
  <si>
    <t>Парковый д. 5</t>
  </si>
  <si>
    <t>Правая Набережная д. 11</t>
  </si>
  <si>
    <t>Правая Набережная д. 12</t>
  </si>
  <si>
    <t>Правая Набережная д. 17</t>
  </si>
  <si>
    <t>Правая Набережная д. 21</t>
  </si>
  <si>
    <t>Правая Набережная д. 40</t>
  </si>
  <si>
    <t>Пролетарская д. 11</t>
  </si>
  <si>
    <t>Пролетарская д. 40</t>
  </si>
  <si>
    <t>Садовая д. 1</t>
  </si>
  <si>
    <t>Садовая д. 2 а</t>
  </si>
  <si>
    <t>Садовая д. 4</t>
  </si>
  <si>
    <t>Советский д. 8</t>
  </si>
  <si>
    <t>Советский д. 44</t>
  </si>
  <si>
    <t>Советский д. 47</t>
  </si>
  <si>
    <t>Советский д. 46</t>
  </si>
  <si>
    <t>Советский д. 48</t>
  </si>
  <si>
    <t>Спортивная д. 1 а</t>
  </si>
  <si>
    <t>Спортивная д. 4</t>
  </si>
  <si>
    <t>Спортивная д. 6</t>
  </si>
  <si>
    <t>Спортивная д. 8</t>
  </si>
  <si>
    <t>Спортивная д. 10</t>
  </si>
  <si>
    <t>Спортивная д. 14</t>
  </si>
  <si>
    <t>Строителей д. 4</t>
  </si>
  <si>
    <t>Строителей д. 4 а</t>
  </si>
  <si>
    <t>Строителей д. 5</t>
  </si>
  <si>
    <t>Строителей д. 12 а</t>
  </si>
  <si>
    <t>Строителей д. 14</t>
  </si>
  <si>
    <t>Строителей д. 16</t>
  </si>
  <si>
    <t>Строителей д. 16 а</t>
  </si>
  <si>
    <t>Строителей д. 18</t>
  </si>
  <si>
    <t>Строителей д. 20</t>
  </si>
  <si>
    <t>Терешковой д. 42</t>
  </si>
  <si>
    <t>Терешковой д. 43</t>
  </si>
  <si>
    <t>Терешковой д. 44</t>
  </si>
  <si>
    <t>Терешковой д. 45</t>
  </si>
  <si>
    <t>Терешковой д. 46</t>
  </si>
  <si>
    <t>Терешковой д. 47</t>
  </si>
  <si>
    <t>Терешковой д. 49</t>
  </si>
  <si>
    <t>Терешковой д. 49 а</t>
  </si>
  <si>
    <t>Терешковой д. 51</t>
  </si>
  <si>
    <t>Трудовой Коммуны д. 11</t>
  </si>
  <si>
    <t>Трудовой Коммуны д. 93</t>
  </si>
  <si>
    <t>Устюженский д. 2</t>
  </si>
  <si>
    <t>Устюженский д. 5</t>
  </si>
  <si>
    <t>Устюженский д. 7 а</t>
  </si>
  <si>
    <t>Устюженский д. 9</t>
  </si>
  <si>
    <t>Устюженский д. 9 а</t>
  </si>
  <si>
    <t>Устюженский д. 10</t>
  </si>
  <si>
    <t>Устюженский д. 16</t>
  </si>
  <si>
    <t>Чехова д. 9</t>
  </si>
  <si>
    <t>Чехова д. 12</t>
  </si>
  <si>
    <t>Чехова д. 14 а</t>
  </si>
  <si>
    <t>Интернациональная д. 11</t>
  </si>
  <si>
    <t>Литовская д. 22</t>
  </si>
  <si>
    <t>Литовская д. 24</t>
  </si>
  <si>
    <t>Перский д. 2</t>
  </si>
  <si>
    <t>Луначарского д. 41</t>
  </si>
  <si>
    <t>Коммунистический д. 47 а</t>
  </si>
  <si>
    <t xml:space="preserve">Моисеева д. 13 </t>
  </si>
  <si>
    <t>Моисеева д. 15 а</t>
  </si>
  <si>
    <t>Итого</t>
  </si>
  <si>
    <t>в т.ч. дома на обслуживании</t>
  </si>
  <si>
    <t>Наб. Декабристов д. 18</t>
  </si>
  <si>
    <t>Наб. Декабристов д. 31</t>
  </si>
  <si>
    <t>Наб. Декабристов д. 74</t>
  </si>
  <si>
    <t>S общая нежилых помещений кв.м.</t>
  </si>
  <si>
    <t>до 1917</t>
  </si>
  <si>
    <t>Кол-во квартир</t>
  </si>
  <si>
    <t>до 1917 кап. рем 1962</t>
  </si>
  <si>
    <t>общая площадь домов под управлением</t>
  </si>
  <si>
    <t>Год постр.</t>
  </si>
  <si>
    <t xml:space="preserve"> общая площадь  жилых помещений   кв.м.</t>
  </si>
  <si>
    <t>Общая площадь МКД кв.м  жилые+ нежил+ лодж.+балк+веран+клад</t>
  </si>
  <si>
    <t>Общая площадь помещений, входящих в состав общего имущества в МКД      подвал+ чердак+лест. площ.</t>
  </si>
  <si>
    <t>Колличество подъезд</t>
  </si>
  <si>
    <t>Общая информация объектов жилищного фонда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</si>
</sst>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9" xfId="0" applyFont="1" applyBorder="1"/>
    <xf numFmtId="0" fontId="1" fillId="3" borderId="1" xfId="0" applyFont="1" applyFill="1" applyBorder="1"/>
    <xf numFmtId="0" fontId="3" fillId="3" borderId="1" xfId="0" applyFont="1" applyFill="1" applyBorder="1"/>
    <xf numFmtId="164" fontId="1" fillId="2" borderId="9" xfId="0" applyNumberFormat="1" applyFont="1" applyFill="1" applyBorder="1"/>
    <xf numFmtId="0" fontId="1" fillId="0" borderId="5" xfId="0" applyFont="1" applyBorder="1" applyAlignment="1"/>
    <xf numFmtId="0" fontId="1" fillId="0" borderId="11" xfId="0" applyFont="1" applyBorder="1"/>
    <xf numFmtId="1" fontId="1" fillId="0" borderId="10" xfId="0" applyNumberFormat="1" applyFont="1" applyBorder="1"/>
    <xf numFmtId="1" fontId="1" fillId="3" borderId="10" xfId="0" applyNumberFormat="1" applyFont="1" applyFill="1" applyBorder="1"/>
    <xf numFmtId="1" fontId="2" fillId="0" borderId="10" xfId="0" applyNumberFormat="1" applyFont="1" applyBorder="1"/>
    <xf numFmtId="2" fontId="1" fillId="2" borderId="11" xfId="0" applyNumberFormat="1" applyFont="1" applyFill="1" applyBorder="1"/>
    <xf numFmtId="0" fontId="1" fillId="0" borderId="13" xfId="0" applyFont="1" applyBorder="1"/>
    <xf numFmtId="164" fontId="3" fillId="2" borderId="12" xfId="0" applyNumberFormat="1" applyFont="1" applyFill="1" applyBorder="1"/>
    <xf numFmtId="0" fontId="3" fillId="2" borderId="11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164" fontId="3" fillId="3" borderId="10" xfId="0" applyNumberFormat="1" applyFont="1" applyFill="1" applyBorder="1"/>
    <xf numFmtId="164" fontId="6" fillId="0" borderId="10" xfId="0" applyNumberFormat="1" applyFont="1" applyBorder="1"/>
    <xf numFmtId="164" fontId="1" fillId="3" borderId="10" xfId="0" applyNumberFormat="1" applyFont="1" applyFill="1" applyBorder="1"/>
    <xf numFmtId="164" fontId="3" fillId="3" borderId="12" xfId="0" applyNumberFormat="1" applyFont="1" applyFill="1" applyBorder="1"/>
    <xf numFmtId="164" fontId="3" fillId="2" borderId="12" xfId="0" applyNumberFormat="1" applyFont="1" applyFill="1" applyBorder="1" applyAlignment="1">
      <alignment wrapText="1"/>
    </xf>
    <xf numFmtId="164" fontId="6" fillId="2" borderId="12" xfId="0" applyNumberFormat="1" applyFont="1" applyFill="1" applyBorder="1"/>
    <xf numFmtId="164" fontId="1" fillId="3" borderId="12" xfId="0" applyNumberFormat="1" applyFont="1" applyFill="1" applyBorder="1"/>
    <xf numFmtId="164" fontId="1" fillId="2" borderId="7" xfId="0" applyNumberFormat="1" applyFont="1" applyFill="1" applyBorder="1"/>
    <xf numFmtId="164" fontId="1" fillId="3" borderId="9" xfId="0" applyNumberFormat="1" applyFont="1" applyFill="1" applyBorder="1"/>
    <xf numFmtId="164" fontId="2" fillId="2" borderId="9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zoomScale="96" zoomScaleNormal="96" workbookViewId="0">
      <selection activeCell="J161" sqref="J161"/>
    </sheetView>
  </sheetViews>
  <sheetFormatPr defaultRowHeight="15"/>
  <cols>
    <col min="1" max="1" width="4.42578125" customWidth="1"/>
    <col min="2" max="2" width="24.28515625" customWidth="1"/>
    <col min="3" max="3" width="8.42578125" customWidth="1"/>
    <col min="4" max="4" width="7.5703125" customWidth="1"/>
    <col min="5" max="6" width="9.42578125" customWidth="1"/>
    <col min="7" max="7" width="8.28515625" customWidth="1"/>
    <col min="8" max="9" width="6.7109375" style="44" customWidth="1"/>
  </cols>
  <sheetData>
    <row r="1" spans="1:9" ht="33" customHeight="1" thickBot="1">
      <c r="A1" s="1" t="s">
        <v>174</v>
      </c>
      <c r="B1" s="1"/>
      <c r="C1" s="12"/>
      <c r="D1" s="12"/>
      <c r="E1" s="12"/>
      <c r="F1" s="12"/>
      <c r="G1" s="12"/>
      <c r="H1" s="37"/>
      <c r="I1" s="37"/>
    </row>
    <row r="2" spans="1:9" ht="34.5" customHeight="1">
      <c r="A2" s="48" t="s">
        <v>0</v>
      </c>
      <c r="B2" s="50" t="s">
        <v>1</v>
      </c>
      <c r="C2" s="52" t="s">
        <v>170</v>
      </c>
      <c r="D2" s="52" t="s">
        <v>164</v>
      </c>
      <c r="E2" s="52" t="s">
        <v>171</v>
      </c>
      <c r="F2" s="52" t="s">
        <v>172</v>
      </c>
      <c r="G2" s="55" t="s">
        <v>169</v>
      </c>
      <c r="H2" s="55" t="s">
        <v>166</v>
      </c>
      <c r="I2" s="58" t="s">
        <v>173</v>
      </c>
    </row>
    <row r="3" spans="1:9" ht="157.5" customHeight="1" thickBot="1">
      <c r="A3" s="49"/>
      <c r="B3" s="51"/>
      <c r="C3" s="53"/>
      <c r="D3" s="53"/>
      <c r="E3" s="53"/>
      <c r="F3" s="54"/>
      <c r="G3" s="56"/>
      <c r="H3" s="57"/>
      <c r="I3" s="59"/>
    </row>
    <row r="4" spans="1:9" ht="15" customHeight="1">
      <c r="A4" s="21">
        <v>1</v>
      </c>
      <c r="B4" s="22">
        <v>2</v>
      </c>
      <c r="C4" s="22">
        <v>3</v>
      </c>
      <c r="D4" s="22">
        <v>4</v>
      </c>
      <c r="E4" s="23">
        <v>5</v>
      </c>
      <c r="F4" s="25">
        <v>6</v>
      </c>
      <c r="G4" s="22">
        <v>7</v>
      </c>
      <c r="H4" s="24">
        <v>8</v>
      </c>
      <c r="I4" s="22">
        <v>9</v>
      </c>
    </row>
    <row r="5" spans="1:9">
      <c r="A5" s="2">
        <v>1</v>
      </c>
      <c r="B5" s="2" t="s">
        <v>2</v>
      </c>
      <c r="C5" s="2">
        <v>1717.12</v>
      </c>
      <c r="D5" s="34">
        <v>0</v>
      </c>
      <c r="E5" s="19">
        <v>1863.7</v>
      </c>
      <c r="F5" s="26"/>
      <c r="G5" s="14">
        <v>1997</v>
      </c>
      <c r="H5" s="45">
        <v>32</v>
      </c>
      <c r="I5" s="38">
        <v>3</v>
      </c>
    </row>
    <row r="6" spans="1:9">
      <c r="A6" s="2">
        <v>2</v>
      </c>
      <c r="B6" s="3" t="s">
        <v>3</v>
      </c>
      <c r="C6" s="3">
        <v>255.89</v>
      </c>
      <c r="D6" s="11">
        <v>0</v>
      </c>
      <c r="E6" s="19">
        <v>255.89</v>
      </c>
      <c r="F6" s="26">
        <v>256.8</v>
      </c>
      <c r="G6" s="14">
        <v>1972</v>
      </c>
      <c r="H6" s="45">
        <v>4</v>
      </c>
      <c r="I6" s="38">
        <v>4</v>
      </c>
    </row>
    <row r="7" spans="1:9">
      <c r="A7" s="2">
        <v>3</v>
      </c>
      <c r="B7" s="3" t="s">
        <v>4</v>
      </c>
      <c r="C7" s="3">
        <v>986.4</v>
      </c>
      <c r="D7" s="11">
        <v>106.2</v>
      </c>
      <c r="E7" s="19">
        <v>1130.4000000000001</v>
      </c>
      <c r="F7" s="26"/>
      <c r="G7" s="14">
        <v>1976</v>
      </c>
      <c r="H7" s="45">
        <v>22</v>
      </c>
      <c r="I7" s="38">
        <v>2</v>
      </c>
    </row>
    <row r="8" spans="1:9">
      <c r="A8" s="2">
        <v>4</v>
      </c>
      <c r="B8" s="9" t="s">
        <v>5</v>
      </c>
      <c r="C8" s="9">
        <v>284.3</v>
      </c>
      <c r="D8" s="35"/>
      <c r="E8" s="30"/>
      <c r="F8" s="27"/>
      <c r="G8" s="15">
        <v>1989</v>
      </c>
      <c r="H8" s="46">
        <v>4</v>
      </c>
      <c r="I8" s="39">
        <v>4</v>
      </c>
    </row>
    <row r="9" spans="1:9">
      <c r="A9" s="2">
        <v>5</v>
      </c>
      <c r="B9" s="3" t="s">
        <v>6</v>
      </c>
      <c r="C9" s="3">
        <v>124.91</v>
      </c>
      <c r="D9" s="11">
        <v>0</v>
      </c>
      <c r="E9" s="19">
        <v>148.01</v>
      </c>
      <c r="F9" s="26">
        <v>173</v>
      </c>
      <c r="G9" s="14">
        <v>1930</v>
      </c>
      <c r="H9" s="45">
        <v>4</v>
      </c>
      <c r="I9" s="38">
        <v>3</v>
      </c>
    </row>
    <row r="10" spans="1:9">
      <c r="A10" s="2">
        <v>6</v>
      </c>
      <c r="B10" s="3" t="s">
        <v>7</v>
      </c>
      <c r="C10" s="3">
        <v>588.1</v>
      </c>
      <c r="D10" s="11">
        <v>0</v>
      </c>
      <c r="E10" s="19">
        <v>588.1</v>
      </c>
      <c r="F10" s="26"/>
      <c r="G10" s="14">
        <v>1986</v>
      </c>
      <c r="H10" s="45">
        <v>12</v>
      </c>
      <c r="I10" s="38">
        <v>2</v>
      </c>
    </row>
    <row r="11" spans="1:9">
      <c r="A11" s="2">
        <v>7</v>
      </c>
      <c r="B11" s="3" t="s">
        <v>8</v>
      </c>
      <c r="C11" s="3">
        <v>352.8</v>
      </c>
      <c r="D11" s="11">
        <v>0</v>
      </c>
      <c r="E11" s="19">
        <v>352.8</v>
      </c>
      <c r="F11" s="26">
        <v>254</v>
      </c>
      <c r="G11" s="14">
        <v>1982</v>
      </c>
      <c r="H11" s="45">
        <v>8</v>
      </c>
      <c r="I11" s="38">
        <v>1</v>
      </c>
    </row>
    <row r="12" spans="1:9">
      <c r="A12" s="2">
        <v>8</v>
      </c>
      <c r="B12" s="3" t="s">
        <v>9</v>
      </c>
      <c r="C12" s="3">
        <v>273</v>
      </c>
      <c r="D12" s="11">
        <v>0</v>
      </c>
      <c r="E12" s="19">
        <v>273</v>
      </c>
      <c r="F12" s="26">
        <v>205</v>
      </c>
      <c r="G12" s="14">
        <v>1986</v>
      </c>
      <c r="H12" s="45">
        <v>8</v>
      </c>
      <c r="I12" s="38">
        <v>1</v>
      </c>
    </row>
    <row r="13" spans="1:9" ht="23.25" customHeight="1">
      <c r="A13" s="2">
        <v>9</v>
      </c>
      <c r="B13" s="3" t="s">
        <v>10</v>
      </c>
      <c r="C13" s="3">
        <v>398.69</v>
      </c>
      <c r="D13" s="11">
        <v>0</v>
      </c>
      <c r="E13" s="19">
        <v>398.69</v>
      </c>
      <c r="F13" s="26">
        <v>399</v>
      </c>
      <c r="G13" s="14">
        <v>1963</v>
      </c>
      <c r="H13" s="45">
        <v>12</v>
      </c>
      <c r="I13" s="38">
        <v>2</v>
      </c>
    </row>
    <row r="14" spans="1:9" ht="28.5" customHeight="1">
      <c r="A14" s="2">
        <v>10</v>
      </c>
      <c r="B14" s="3" t="s">
        <v>11</v>
      </c>
      <c r="C14" s="3">
        <v>448.62</v>
      </c>
      <c r="D14" s="11">
        <v>0</v>
      </c>
      <c r="E14" s="19">
        <v>448.62</v>
      </c>
      <c r="F14" s="26">
        <v>390</v>
      </c>
      <c r="G14" s="14">
        <v>1968</v>
      </c>
      <c r="H14" s="45">
        <v>12</v>
      </c>
      <c r="I14" s="38">
        <v>2</v>
      </c>
    </row>
    <row r="15" spans="1:9">
      <c r="A15" s="2">
        <v>11</v>
      </c>
      <c r="B15" s="3" t="s">
        <v>12</v>
      </c>
      <c r="C15" s="3">
        <v>505.8</v>
      </c>
      <c r="D15" s="11">
        <v>0</v>
      </c>
      <c r="E15" s="19">
        <v>505.8</v>
      </c>
      <c r="F15" s="26">
        <v>440</v>
      </c>
      <c r="G15" s="14">
        <v>1971</v>
      </c>
      <c r="H15" s="45">
        <v>12</v>
      </c>
      <c r="I15" s="38">
        <v>2</v>
      </c>
    </row>
    <row r="16" spans="1:9">
      <c r="A16" s="2">
        <v>12</v>
      </c>
      <c r="B16" s="3" t="s">
        <v>13</v>
      </c>
      <c r="C16" s="3">
        <v>519.02</v>
      </c>
      <c r="D16" s="11">
        <v>0</v>
      </c>
      <c r="E16" s="19">
        <v>519.02</v>
      </c>
      <c r="F16" s="26">
        <v>430</v>
      </c>
      <c r="G16" s="14">
        <v>1969</v>
      </c>
      <c r="H16" s="45">
        <v>12</v>
      </c>
      <c r="I16" s="38">
        <v>2</v>
      </c>
    </row>
    <row r="17" spans="1:9">
      <c r="A17" s="2">
        <v>13</v>
      </c>
      <c r="B17" s="3" t="s">
        <v>14</v>
      </c>
      <c r="C17" s="3">
        <v>460.72</v>
      </c>
      <c r="D17" s="11">
        <v>0</v>
      </c>
      <c r="E17" s="19">
        <v>460.72</v>
      </c>
      <c r="F17" s="26">
        <v>419</v>
      </c>
      <c r="G17" s="14">
        <v>1970</v>
      </c>
      <c r="H17" s="45">
        <v>12</v>
      </c>
      <c r="I17" s="38">
        <v>2</v>
      </c>
    </row>
    <row r="18" spans="1:9">
      <c r="A18" s="2">
        <v>14</v>
      </c>
      <c r="B18" s="3" t="s">
        <v>15</v>
      </c>
      <c r="C18" s="3">
        <v>362.6</v>
      </c>
      <c r="D18" s="11">
        <v>0</v>
      </c>
      <c r="E18" s="19">
        <v>362.6</v>
      </c>
      <c r="F18" s="26">
        <v>253</v>
      </c>
      <c r="G18" s="14">
        <v>1983</v>
      </c>
      <c r="H18" s="45">
        <v>6</v>
      </c>
      <c r="I18" s="38">
        <v>1</v>
      </c>
    </row>
    <row r="19" spans="1:9">
      <c r="A19" s="2">
        <v>15</v>
      </c>
      <c r="B19" s="3" t="s">
        <v>16</v>
      </c>
      <c r="C19" s="3">
        <v>55.9</v>
      </c>
      <c r="D19" s="11">
        <v>0</v>
      </c>
      <c r="E19" s="19">
        <v>55.9</v>
      </c>
      <c r="F19" s="26">
        <v>162</v>
      </c>
      <c r="G19" s="14">
        <v>1891</v>
      </c>
      <c r="H19" s="45">
        <v>4</v>
      </c>
      <c r="I19" s="38">
        <v>1</v>
      </c>
    </row>
    <row r="20" spans="1:9">
      <c r="A20" s="2">
        <v>16</v>
      </c>
      <c r="B20" s="3" t="s">
        <v>17</v>
      </c>
      <c r="C20" s="3">
        <v>266.2</v>
      </c>
      <c r="D20" s="11">
        <v>0</v>
      </c>
      <c r="E20" s="19">
        <v>266.2</v>
      </c>
      <c r="F20" s="26">
        <v>206</v>
      </c>
      <c r="G20" s="14">
        <v>1998</v>
      </c>
      <c r="H20" s="45">
        <v>6</v>
      </c>
      <c r="I20" s="38">
        <v>1</v>
      </c>
    </row>
    <row r="21" spans="1:9">
      <c r="A21" s="2">
        <v>17</v>
      </c>
      <c r="B21" s="3" t="s">
        <v>18</v>
      </c>
      <c r="C21" s="3">
        <v>313.69</v>
      </c>
      <c r="D21" s="11">
        <v>0</v>
      </c>
      <c r="E21" s="19">
        <v>313.69</v>
      </c>
      <c r="F21" s="26">
        <v>151</v>
      </c>
      <c r="G21" s="14">
        <v>1970</v>
      </c>
      <c r="H21" s="45">
        <v>8</v>
      </c>
      <c r="I21" s="38">
        <v>1</v>
      </c>
    </row>
    <row r="22" spans="1:9">
      <c r="A22" s="2">
        <v>18</v>
      </c>
      <c r="B22" s="3" t="s">
        <v>19</v>
      </c>
      <c r="C22" s="3">
        <v>278</v>
      </c>
      <c r="D22" s="11">
        <v>0</v>
      </c>
      <c r="E22" s="31">
        <v>278</v>
      </c>
      <c r="F22" s="26">
        <v>209</v>
      </c>
      <c r="G22" s="14">
        <v>1994</v>
      </c>
      <c r="H22" s="45">
        <v>6</v>
      </c>
      <c r="I22" s="38">
        <v>1</v>
      </c>
    </row>
    <row r="23" spans="1:9">
      <c r="A23" s="2">
        <v>19</v>
      </c>
      <c r="B23" s="3" t="s">
        <v>20</v>
      </c>
      <c r="C23" s="3">
        <v>67.3</v>
      </c>
      <c r="D23" s="11">
        <v>0</v>
      </c>
      <c r="E23" s="19">
        <v>67.3</v>
      </c>
      <c r="F23" s="26">
        <v>86</v>
      </c>
      <c r="G23" s="14" t="s">
        <v>165</v>
      </c>
      <c r="H23" s="45">
        <v>2</v>
      </c>
      <c r="I23" s="38">
        <v>2</v>
      </c>
    </row>
    <row r="24" spans="1:9">
      <c r="A24" s="2">
        <v>20</v>
      </c>
      <c r="B24" s="3" t="s">
        <v>21</v>
      </c>
      <c r="C24" s="3">
        <v>513.20000000000005</v>
      </c>
      <c r="D24" s="11">
        <v>0</v>
      </c>
      <c r="E24" s="19">
        <v>513.20000000000005</v>
      </c>
      <c r="F24" s="26">
        <v>436</v>
      </c>
      <c r="G24" s="14">
        <v>1970</v>
      </c>
      <c r="H24" s="45">
        <v>12</v>
      </c>
      <c r="I24" s="38">
        <v>2</v>
      </c>
    </row>
    <row r="25" spans="1:9">
      <c r="A25" s="2">
        <v>21</v>
      </c>
      <c r="B25" s="3" t="s">
        <v>22</v>
      </c>
      <c r="C25" s="3">
        <v>383.7</v>
      </c>
      <c r="D25" s="11">
        <v>0</v>
      </c>
      <c r="E25" s="19">
        <v>383.7</v>
      </c>
      <c r="F25" s="26">
        <v>327</v>
      </c>
      <c r="G25" s="14">
        <v>1977</v>
      </c>
      <c r="H25" s="45">
        <v>12</v>
      </c>
      <c r="I25" s="38">
        <v>2</v>
      </c>
    </row>
    <row r="26" spans="1:9">
      <c r="A26" s="2">
        <v>22</v>
      </c>
      <c r="B26" s="3" t="s">
        <v>23</v>
      </c>
      <c r="C26" s="3">
        <v>184.8</v>
      </c>
      <c r="D26" s="11">
        <v>0</v>
      </c>
      <c r="E26" s="19">
        <v>203.8</v>
      </c>
      <c r="F26" s="26">
        <v>227</v>
      </c>
      <c r="G26" s="14">
        <v>1968</v>
      </c>
      <c r="H26" s="45">
        <v>7</v>
      </c>
      <c r="I26" s="38">
        <v>2</v>
      </c>
    </row>
    <row r="27" spans="1:9">
      <c r="A27" s="2">
        <v>23</v>
      </c>
      <c r="B27" s="9" t="s">
        <v>24</v>
      </c>
      <c r="C27" s="9">
        <v>279.3</v>
      </c>
      <c r="D27" s="35"/>
      <c r="E27" s="30"/>
      <c r="F27" s="27"/>
      <c r="G27" s="15">
        <v>1993</v>
      </c>
      <c r="H27" s="46">
        <v>6</v>
      </c>
      <c r="I27" s="39">
        <v>1</v>
      </c>
    </row>
    <row r="28" spans="1:9">
      <c r="A28" s="2">
        <v>24</v>
      </c>
      <c r="B28" s="3" t="s">
        <v>25</v>
      </c>
      <c r="C28" s="3">
        <v>208.5</v>
      </c>
      <c r="D28" s="11">
        <v>0</v>
      </c>
      <c r="E28" s="19">
        <v>208.5</v>
      </c>
      <c r="F28" s="26">
        <v>218</v>
      </c>
      <c r="G28" s="14">
        <v>1969</v>
      </c>
      <c r="H28" s="45">
        <v>9</v>
      </c>
      <c r="I28" s="38">
        <v>2</v>
      </c>
    </row>
    <row r="29" spans="1:9">
      <c r="A29" s="2">
        <v>25</v>
      </c>
      <c r="B29" s="3" t="s">
        <v>26</v>
      </c>
      <c r="C29" s="3">
        <v>258.91000000000003</v>
      </c>
      <c r="D29" s="11">
        <v>0</v>
      </c>
      <c r="E29" s="19">
        <v>258.91000000000003</v>
      </c>
      <c r="F29" s="26">
        <v>194</v>
      </c>
      <c r="G29" s="14">
        <v>1994</v>
      </c>
      <c r="H29" s="45">
        <v>4</v>
      </c>
      <c r="I29" s="38">
        <v>1</v>
      </c>
    </row>
    <row r="30" spans="1:9">
      <c r="A30" s="2">
        <v>26</v>
      </c>
      <c r="B30" s="3" t="s">
        <v>27</v>
      </c>
      <c r="C30" s="3">
        <v>1227.5</v>
      </c>
      <c r="D30" s="11">
        <v>0</v>
      </c>
      <c r="E30" s="19">
        <v>1394.9</v>
      </c>
      <c r="F30" s="26">
        <v>1230</v>
      </c>
      <c r="G30" s="14">
        <v>1989</v>
      </c>
      <c r="H30" s="45">
        <v>27</v>
      </c>
      <c r="I30" s="38">
        <v>3</v>
      </c>
    </row>
    <row r="31" spans="1:9">
      <c r="A31" s="2">
        <v>27</v>
      </c>
      <c r="B31" s="3" t="s">
        <v>28</v>
      </c>
      <c r="C31" s="3">
        <v>1272.6400000000001</v>
      </c>
      <c r="D31" s="11">
        <v>0</v>
      </c>
      <c r="E31" s="19">
        <v>1440.04</v>
      </c>
      <c r="F31" s="26">
        <v>1231</v>
      </c>
      <c r="G31" s="14">
        <v>1994</v>
      </c>
      <c r="H31" s="45">
        <v>27</v>
      </c>
      <c r="I31" s="38">
        <v>3</v>
      </c>
    </row>
    <row r="32" spans="1:9">
      <c r="A32" s="2">
        <v>28</v>
      </c>
      <c r="B32" s="3" t="s">
        <v>29</v>
      </c>
      <c r="C32" s="3">
        <v>251.22</v>
      </c>
      <c r="D32" s="11">
        <v>0</v>
      </c>
      <c r="E32" s="19">
        <v>251.22</v>
      </c>
      <c r="F32" s="26">
        <v>228</v>
      </c>
      <c r="G32" s="14">
        <v>1972</v>
      </c>
      <c r="H32" s="45">
        <v>6</v>
      </c>
      <c r="I32" s="38">
        <v>1</v>
      </c>
    </row>
    <row r="33" spans="1:9">
      <c r="A33" s="2">
        <v>29</v>
      </c>
      <c r="B33" s="3" t="s">
        <v>30</v>
      </c>
      <c r="C33" s="3">
        <v>297.3</v>
      </c>
      <c r="D33" s="11">
        <v>0</v>
      </c>
      <c r="E33" s="19">
        <v>297.3</v>
      </c>
      <c r="F33" s="26">
        <v>250</v>
      </c>
      <c r="G33" s="14">
        <v>1963</v>
      </c>
      <c r="H33" s="45">
        <v>8</v>
      </c>
      <c r="I33" s="38">
        <v>1</v>
      </c>
    </row>
    <row r="34" spans="1:9">
      <c r="A34" s="2">
        <v>30</v>
      </c>
      <c r="B34" s="4" t="s">
        <v>31</v>
      </c>
      <c r="C34" s="3">
        <v>483</v>
      </c>
      <c r="D34" s="11">
        <v>0</v>
      </c>
      <c r="E34" s="19">
        <v>483</v>
      </c>
      <c r="F34" s="26">
        <v>382</v>
      </c>
      <c r="G34" s="14">
        <v>1968</v>
      </c>
      <c r="H34" s="45">
        <v>8</v>
      </c>
      <c r="I34" s="38">
        <v>2</v>
      </c>
    </row>
    <row r="35" spans="1:9">
      <c r="A35" s="2">
        <v>31</v>
      </c>
      <c r="B35" s="3" t="s">
        <v>32</v>
      </c>
      <c r="C35" s="3">
        <v>344.3</v>
      </c>
      <c r="D35" s="11">
        <v>0</v>
      </c>
      <c r="E35" s="19">
        <v>344.3</v>
      </c>
      <c r="F35" s="26">
        <v>246</v>
      </c>
      <c r="G35" s="14">
        <v>1978</v>
      </c>
      <c r="H35" s="45">
        <v>8</v>
      </c>
      <c r="I35" s="40">
        <v>1</v>
      </c>
    </row>
    <row r="36" spans="1:9">
      <c r="A36" s="2">
        <v>32</v>
      </c>
      <c r="B36" s="4" t="s">
        <v>33</v>
      </c>
      <c r="C36" s="3">
        <v>213.27</v>
      </c>
      <c r="D36" s="11">
        <v>0</v>
      </c>
      <c r="E36" s="19">
        <v>253.67</v>
      </c>
      <c r="F36" s="26">
        <v>156</v>
      </c>
      <c r="G36" s="14">
        <v>1972</v>
      </c>
      <c r="H36" s="45">
        <v>4</v>
      </c>
      <c r="I36" s="41">
        <v>1</v>
      </c>
    </row>
    <row r="37" spans="1:9">
      <c r="A37" s="2">
        <v>33</v>
      </c>
      <c r="B37" s="4" t="s">
        <v>36</v>
      </c>
      <c r="C37" s="3">
        <v>154.19999999999999</v>
      </c>
      <c r="D37" s="11">
        <v>0</v>
      </c>
      <c r="E37" s="19">
        <v>178</v>
      </c>
      <c r="F37" s="26">
        <v>132</v>
      </c>
      <c r="G37" s="14">
        <v>1988</v>
      </c>
      <c r="H37" s="45">
        <v>4</v>
      </c>
      <c r="I37" s="38">
        <v>1</v>
      </c>
    </row>
    <row r="38" spans="1:9">
      <c r="A38" s="2">
        <v>34</v>
      </c>
      <c r="B38" s="4" t="s">
        <v>34</v>
      </c>
      <c r="C38" s="3">
        <v>335.7</v>
      </c>
      <c r="D38" s="11">
        <v>0</v>
      </c>
      <c r="E38" s="19">
        <v>335.7</v>
      </c>
      <c r="F38" s="26">
        <v>247</v>
      </c>
      <c r="G38" s="14">
        <v>1974</v>
      </c>
      <c r="H38" s="45">
        <v>8</v>
      </c>
      <c r="I38" s="38">
        <v>1</v>
      </c>
    </row>
    <row r="39" spans="1:9">
      <c r="A39" s="2">
        <v>35</v>
      </c>
      <c r="B39" s="3" t="s">
        <v>35</v>
      </c>
      <c r="C39" s="3">
        <v>657.3</v>
      </c>
      <c r="D39" s="11">
        <v>0</v>
      </c>
      <c r="E39" s="19">
        <v>732.5</v>
      </c>
      <c r="F39" s="26">
        <v>581</v>
      </c>
      <c r="G39" s="14">
        <v>1991</v>
      </c>
      <c r="H39" s="45">
        <v>12</v>
      </c>
      <c r="I39" s="38">
        <v>2</v>
      </c>
    </row>
    <row r="40" spans="1:9">
      <c r="A40" s="2">
        <v>36</v>
      </c>
      <c r="B40" s="4" t="s">
        <v>37</v>
      </c>
      <c r="C40" s="3">
        <v>470.6</v>
      </c>
      <c r="D40" s="11">
        <v>0</v>
      </c>
      <c r="E40" s="19">
        <v>470.6</v>
      </c>
      <c r="F40" s="26">
        <v>389</v>
      </c>
      <c r="G40" s="14">
        <v>1985</v>
      </c>
      <c r="H40" s="45">
        <v>8</v>
      </c>
      <c r="I40" s="38">
        <v>2</v>
      </c>
    </row>
    <row r="41" spans="1:9">
      <c r="A41" s="2">
        <v>37</v>
      </c>
      <c r="B41" s="4" t="s">
        <v>38</v>
      </c>
      <c r="C41" s="3">
        <v>547.70000000000005</v>
      </c>
      <c r="D41" s="11">
        <v>0</v>
      </c>
      <c r="E41" s="19">
        <v>624.9</v>
      </c>
      <c r="F41" s="26">
        <v>310</v>
      </c>
      <c r="G41" s="14">
        <v>2002</v>
      </c>
      <c r="H41" s="45">
        <v>6</v>
      </c>
      <c r="I41" s="38">
        <v>3</v>
      </c>
    </row>
    <row r="42" spans="1:9">
      <c r="A42" s="2">
        <v>38</v>
      </c>
      <c r="B42" s="3" t="s">
        <v>39</v>
      </c>
      <c r="C42" s="3">
        <v>100.2</v>
      </c>
      <c r="D42" s="11">
        <v>0</v>
      </c>
      <c r="E42" s="19">
        <v>100.2</v>
      </c>
      <c r="F42" s="26">
        <v>112</v>
      </c>
      <c r="G42" s="14">
        <v>1988</v>
      </c>
      <c r="H42" s="45">
        <v>2</v>
      </c>
      <c r="I42" s="38">
        <v>2</v>
      </c>
    </row>
    <row r="43" spans="1:9">
      <c r="A43" s="2">
        <v>39</v>
      </c>
      <c r="B43" s="3" t="s">
        <v>40</v>
      </c>
      <c r="C43" s="3">
        <v>108.6</v>
      </c>
      <c r="D43" s="11">
        <v>0</v>
      </c>
      <c r="E43" s="19">
        <v>108.6</v>
      </c>
      <c r="F43" s="26">
        <v>129</v>
      </c>
      <c r="G43" s="14">
        <v>1986</v>
      </c>
      <c r="H43" s="45">
        <v>2</v>
      </c>
      <c r="I43" s="38">
        <v>2</v>
      </c>
    </row>
    <row r="44" spans="1:9">
      <c r="A44" s="2">
        <v>40</v>
      </c>
      <c r="B44" s="3" t="s">
        <v>41</v>
      </c>
      <c r="C44" s="3">
        <v>3702.7</v>
      </c>
      <c r="D44" s="11">
        <v>308.3</v>
      </c>
      <c r="E44" s="19">
        <v>4283</v>
      </c>
      <c r="F44" s="26">
        <v>2265</v>
      </c>
      <c r="G44" s="14">
        <v>1989</v>
      </c>
      <c r="H44" s="45">
        <v>70</v>
      </c>
      <c r="I44" s="38">
        <v>5</v>
      </c>
    </row>
    <row r="45" spans="1:9">
      <c r="A45" s="2">
        <v>41</v>
      </c>
      <c r="B45" s="3" t="s">
        <v>42</v>
      </c>
      <c r="C45" s="3">
        <v>3057.88</v>
      </c>
      <c r="D45" s="11">
        <v>81.95</v>
      </c>
      <c r="E45" s="19">
        <v>3291.03</v>
      </c>
      <c r="F45" s="26">
        <v>1916</v>
      </c>
      <c r="G45" s="14">
        <v>1976</v>
      </c>
      <c r="H45" s="45">
        <v>68</v>
      </c>
      <c r="I45" s="38">
        <v>4</v>
      </c>
    </row>
    <row r="46" spans="1:9">
      <c r="A46" s="2">
        <v>42</v>
      </c>
      <c r="B46" s="3" t="s">
        <v>43</v>
      </c>
      <c r="C46" s="3">
        <v>2773.6</v>
      </c>
      <c r="D46" s="11">
        <v>0</v>
      </c>
      <c r="E46" s="19">
        <v>2969.6</v>
      </c>
      <c r="F46" s="26">
        <v>1895</v>
      </c>
      <c r="G46" s="14">
        <v>1984</v>
      </c>
      <c r="H46" s="45">
        <v>60</v>
      </c>
      <c r="I46" s="38">
        <v>4</v>
      </c>
    </row>
    <row r="47" spans="1:9">
      <c r="A47" s="2">
        <v>43</v>
      </c>
      <c r="B47" s="3" t="s">
        <v>44</v>
      </c>
      <c r="C47" s="3">
        <v>3207.03</v>
      </c>
      <c r="D47" s="11">
        <v>0</v>
      </c>
      <c r="E47" s="19">
        <v>3358.23</v>
      </c>
      <c r="F47" s="26">
        <v>1875</v>
      </c>
      <c r="G47" s="14">
        <v>1972</v>
      </c>
      <c r="H47" s="45">
        <v>70</v>
      </c>
      <c r="I47" s="38">
        <v>4</v>
      </c>
    </row>
    <row r="48" spans="1:9">
      <c r="A48" s="2">
        <v>44</v>
      </c>
      <c r="B48" s="3" t="s">
        <v>151</v>
      </c>
      <c r="C48" s="3">
        <v>356.2</v>
      </c>
      <c r="D48" s="11">
        <v>0</v>
      </c>
      <c r="E48" s="19">
        <v>421.6</v>
      </c>
      <c r="F48" s="26">
        <v>260</v>
      </c>
      <c r="G48" s="14">
        <v>1995</v>
      </c>
      <c r="H48" s="45">
        <v>6</v>
      </c>
      <c r="I48" s="38">
        <v>2</v>
      </c>
    </row>
    <row r="49" spans="1:9">
      <c r="A49" s="2">
        <v>45</v>
      </c>
      <c r="B49" s="3" t="s">
        <v>45</v>
      </c>
      <c r="C49" s="3">
        <v>3044.94</v>
      </c>
      <c r="D49" s="11">
        <v>79.400000000000006</v>
      </c>
      <c r="E49" s="19">
        <v>3275.54</v>
      </c>
      <c r="F49" s="26">
        <v>1826</v>
      </c>
      <c r="G49" s="14">
        <v>1974</v>
      </c>
      <c r="H49" s="45">
        <v>68</v>
      </c>
      <c r="I49" s="38">
        <v>4</v>
      </c>
    </row>
    <row r="50" spans="1:9">
      <c r="A50" s="2">
        <v>46</v>
      </c>
      <c r="B50" s="3" t="s">
        <v>46</v>
      </c>
      <c r="C50" s="3">
        <v>3804.84</v>
      </c>
      <c r="D50" s="11">
        <v>0</v>
      </c>
      <c r="E50" s="19">
        <v>4100.84</v>
      </c>
      <c r="F50" s="26">
        <v>1335</v>
      </c>
      <c r="G50" s="14">
        <v>1978</v>
      </c>
      <c r="H50" s="45">
        <v>78</v>
      </c>
      <c r="I50" s="38">
        <v>6</v>
      </c>
    </row>
    <row r="51" spans="1:9">
      <c r="A51" s="2">
        <v>47</v>
      </c>
      <c r="B51" s="3" t="s">
        <v>47</v>
      </c>
      <c r="C51" s="3">
        <v>3375.39</v>
      </c>
      <c r="D51" s="11">
        <v>0</v>
      </c>
      <c r="E51" s="19">
        <v>3684.89</v>
      </c>
      <c r="F51" s="26">
        <v>2054</v>
      </c>
      <c r="G51" s="14">
        <v>1993</v>
      </c>
      <c r="H51" s="45">
        <v>74</v>
      </c>
      <c r="I51" s="38">
        <v>5</v>
      </c>
    </row>
    <row r="52" spans="1:9">
      <c r="A52" s="2">
        <v>48</v>
      </c>
      <c r="B52" s="3" t="s">
        <v>48</v>
      </c>
      <c r="C52" s="3">
        <v>3769.3</v>
      </c>
      <c r="D52" s="11">
        <v>0</v>
      </c>
      <c r="E52" s="19">
        <v>4143.7</v>
      </c>
      <c r="F52" s="26">
        <v>1274</v>
      </c>
      <c r="G52" s="14">
        <v>1987</v>
      </c>
      <c r="H52" s="45">
        <v>78</v>
      </c>
      <c r="I52" s="38">
        <v>6</v>
      </c>
    </row>
    <row r="53" spans="1:9">
      <c r="A53" s="2">
        <v>49</v>
      </c>
      <c r="B53" s="3" t="s">
        <v>49</v>
      </c>
      <c r="C53" s="3">
        <v>1299.5</v>
      </c>
      <c r="D53" s="11">
        <v>64</v>
      </c>
      <c r="E53" s="19">
        <v>1363.5</v>
      </c>
      <c r="F53" s="26">
        <v>1566</v>
      </c>
      <c r="G53" s="14">
        <v>1974</v>
      </c>
      <c r="H53" s="45">
        <v>56</v>
      </c>
      <c r="I53" s="38">
        <v>2</v>
      </c>
    </row>
    <row r="54" spans="1:9">
      <c r="A54" s="2">
        <v>50</v>
      </c>
      <c r="B54" s="4" t="s">
        <v>50</v>
      </c>
      <c r="C54" s="3">
        <v>226.9</v>
      </c>
      <c r="D54" s="11">
        <v>0</v>
      </c>
      <c r="E54" s="19">
        <v>226.9</v>
      </c>
      <c r="F54" s="26">
        <v>169</v>
      </c>
      <c r="G54" s="14">
        <v>1959</v>
      </c>
      <c r="H54" s="45">
        <v>4</v>
      </c>
      <c r="I54" s="38">
        <v>1</v>
      </c>
    </row>
    <row r="55" spans="1:9">
      <c r="A55" s="2">
        <v>51</v>
      </c>
      <c r="B55" s="3" t="s">
        <v>51</v>
      </c>
      <c r="C55" s="3">
        <v>285.95999999999998</v>
      </c>
      <c r="D55" s="11">
        <v>0</v>
      </c>
      <c r="E55" s="19">
        <v>308.25</v>
      </c>
      <c r="F55" s="26">
        <v>378</v>
      </c>
      <c r="G55" s="14">
        <v>1881</v>
      </c>
      <c r="H55" s="45">
        <v>11</v>
      </c>
      <c r="I55" s="41">
        <v>3</v>
      </c>
    </row>
    <row r="56" spans="1:9">
      <c r="A56" s="2">
        <v>52</v>
      </c>
      <c r="B56" s="3" t="s">
        <v>52</v>
      </c>
      <c r="C56" s="3">
        <v>149.19999999999999</v>
      </c>
      <c r="D56" s="11">
        <v>0</v>
      </c>
      <c r="E56" s="19">
        <v>173.78</v>
      </c>
      <c r="F56" s="26">
        <v>243</v>
      </c>
      <c r="G56" s="14">
        <v>1972</v>
      </c>
      <c r="H56" s="45">
        <v>3</v>
      </c>
      <c r="I56" s="38">
        <v>3</v>
      </c>
    </row>
    <row r="57" spans="1:9">
      <c r="A57" s="2">
        <v>53</v>
      </c>
      <c r="B57" s="3" t="s">
        <v>53</v>
      </c>
      <c r="C57" s="3">
        <v>343.96</v>
      </c>
      <c r="D57" s="11">
        <v>0</v>
      </c>
      <c r="E57" s="19">
        <v>343.96</v>
      </c>
      <c r="F57" s="26">
        <v>264</v>
      </c>
      <c r="G57" s="14">
        <v>1974</v>
      </c>
      <c r="H57" s="45">
        <v>8</v>
      </c>
      <c r="I57" s="38">
        <v>1</v>
      </c>
    </row>
    <row r="58" spans="1:9" s="6" customFormat="1">
      <c r="A58" s="2">
        <v>54</v>
      </c>
      <c r="B58" s="4" t="s">
        <v>54</v>
      </c>
      <c r="C58" s="4">
        <v>1136.7</v>
      </c>
      <c r="D58" s="36">
        <v>0</v>
      </c>
      <c r="E58" s="32">
        <v>1239.3</v>
      </c>
      <c r="F58" s="28">
        <v>1866</v>
      </c>
      <c r="G58" s="16">
        <v>1994</v>
      </c>
      <c r="H58" s="47">
        <v>36</v>
      </c>
      <c r="I58" s="38">
        <v>1</v>
      </c>
    </row>
    <row r="59" spans="1:9">
      <c r="A59" s="2">
        <v>55</v>
      </c>
      <c r="B59" s="3" t="s">
        <v>55</v>
      </c>
      <c r="C59" s="3">
        <v>245.38</v>
      </c>
      <c r="D59" s="11">
        <v>0</v>
      </c>
      <c r="E59" s="19">
        <v>272.5</v>
      </c>
      <c r="F59" s="26">
        <v>329</v>
      </c>
      <c r="G59" s="14" t="s">
        <v>167</v>
      </c>
      <c r="H59" s="45">
        <v>9</v>
      </c>
      <c r="I59" s="41">
        <v>2</v>
      </c>
    </row>
    <row r="60" spans="1:9">
      <c r="A60" s="2">
        <v>56</v>
      </c>
      <c r="B60" s="3" t="s">
        <v>56</v>
      </c>
      <c r="C60" s="3">
        <v>212.57</v>
      </c>
      <c r="D60" s="11">
        <v>0</v>
      </c>
      <c r="E60" s="19">
        <v>212.57</v>
      </c>
      <c r="F60" s="26">
        <v>175</v>
      </c>
      <c r="G60" s="14">
        <v>1973</v>
      </c>
      <c r="H60" s="45">
        <v>6</v>
      </c>
      <c r="I60" s="38">
        <v>1</v>
      </c>
    </row>
    <row r="61" spans="1:9">
      <c r="A61" s="2">
        <v>57</v>
      </c>
      <c r="B61" s="9" t="s">
        <v>57</v>
      </c>
      <c r="C61" s="9">
        <f>63.9+377.55</f>
        <v>441.45</v>
      </c>
      <c r="D61" s="35"/>
      <c r="E61" s="30"/>
      <c r="F61" s="27"/>
      <c r="G61" s="15">
        <v>1960</v>
      </c>
      <c r="H61" s="46">
        <v>8</v>
      </c>
      <c r="I61" s="39">
        <v>2</v>
      </c>
    </row>
    <row r="62" spans="1:9">
      <c r="A62" s="2">
        <v>58</v>
      </c>
      <c r="B62" s="4" t="s">
        <v>58</v>
      </c>
      <c r="C62" s="3">
        <v>321.06</v>
      </c>
      <c r="D62" s="11">
        <v>0</v>
      </c>
      <c r="E62" s="19">
        <v>321.06</v>
      </c>
      <c r="F62" s="26">
        <v>220</v>
      </c>
      <c r="G62" s="14">
        <v>1973</v>
      </c>
      <c r="H62" s="45">
        <v>8</v>
      </c>
      <c r="I62" s="38">
        <v>1</v>
      </c>
    </row>
    <row r="63" spans="1:9">
      <c r="A63" s="2">
        <v>59</v>
      </c>
      <c r="B63" s="4" t="s">
        <v>59</v>
      </c>
      <c r="C63" s="3">
        <v>321.55</v>
      </c>
      <c r="D63" s="11">
        <v>0</v>
      </c>
      <c r="E63" s="19">
        <v>321.55</v>
      </c>
      <c r="F63" s="26">
        <v>229</v>
      </c>
      <c r="G63" s="14">
        <v>1974</v>
      </c>
      <c r="H63" s="45">
        <v>8</v>
      </c>
      <c r="I63" s="38">
        <v>1</v>
      </c>
    </row>
    <row r="64" spans="1:9">
      <c r="A64" s="2">
        <v>60</v>
      </c>
      <c r="B64" s="4" t="s">
        <v>60</v>
      </c>
      <c r="C64" s="3">
        <v>319.32</v>
      </c>
      <c r="D64" s="11">
        <v>0</v>
      </c>
      <c r="E64" s="19">
        <v>319.32</v>
      </c>
      <c r="F64" s="26">
        <v>243</v>
      </c>
      <c r="G64" s="14">
        <v>1973</v>
      </c>
      <c r="H64" s="45">
        <v>8</v>
      </c>
      <c r="I64" s="38">
        <v>1</v>
      </c>
    </row>
    <row r="65" spans="1:9">
      <c r="A65" s="2">
        <v>61</v>
      </c>
      <c r="B65" s="4" t="s">
        <v>61</v>
      </c>
      <c r="C65" s="3">
        <v>330.15</v>
      </c>
      <c r="D65" s="11">
        <v>0</v>
      </c>
      <c r="E65" s="19">
        <v>330.15</v>
      </c>
      <c r="F65" s="26">
        <v>233</v>
      </c>
      <c r="G65" s="14">
        <v>1967</v>
      </c>
      <c r="H65" s="45">
        <v>8</v>
      </c>
      <c r="I65" s="38">
        <v>1</v>
      </c>
    </row>
    <row r="66" spans="1:9">
      <c r="A66" s="2">
        <v>62</v>
      </c>
      <c r="B66" s="4" t="s">
        <v>62</v>
      </c>
      <c r="C66" s="3">
        <v>331.5</v>
      </c>
      <c r="D66" s="11">
        <v>0</v>
      </c>
      <c r="E66" s="19">
        <v>331.5</v>
      </c>
      <c r="F66" s="26">
        <v>233</v>
      </c>
      <c r="G66" s="14">
        <v>1967</v>
      </c>
      <c r="H66" s="45">
        <v>8</v>
      </c>
      <c r="I66" s="38">
        <v>1</v>
      </c>
    </row>
    <row r="67" spans="1:9">
      <c r="A67" s="2">
        <v>63</v>
      </c>
      <c r="B67" s="3" t="s">
        <v>63</v>
      </c>
      <c r="C67" s="3">
        <v>327.60000000000002</v>
      </c>
      <c r="D67" s="11">
        <v>0</v>
      </c>
      <c r="E67" s="19">
        <v>327.60000000000002</v>
      </c>
      <c r="F67" s="26">
        <v>235</v>
      </c>
      <c r="G67" s="14">
        <v>1988</v>
      </c>
      <c r="H67" s="45">
        <v>8</v>
      </c>
      <c r="I67" s="38">
        <v>1</v>
      </c>
    </row>
    <row r="68" spans="1:9">
      <c r="A68" s="2">
        <v>64</v>
      </c>
      <c r="B68" s="3" t="s">
        <v>64</v>
      </c>
      <c r="C68" s="3">
        <v>201.4</v>
      </c>
      <c r="D68" s="11">
        <v>0</v>
      </c>
      <c r="E68" s="19">
        <v>201.4</v>
      </c>
      <c r="F68" s="26">
        <v>175</v>
      </c>
      <c r="G68" s="14">
        <v>1990</v>
      </c>
      <c r="H68" s="45">
        <v>4</v>
      </c>
      <c r="I68" s="38">
        <v>1</v>
      </c>
    </row>
    <row r="69" spans="1:9">
      <c r="A69" s="2">
        <v>65</v>
      </c>
      <c r="B69" s="9" t="s">
        <v>65</v>
      </c>
      <c r="C69" s="9">
        <v>493.9</v>
      </c>
      <c r="D69" s="35"/>
      <c r="E69" s="30"/>
      <c r="F69" s="27"/>
      <c r="G69" s="15"/>
      <c r="H69" s="46">
        <v>12</v>
      </c>
      <c r="I69" s="39">
        <v>2</v>
      </c>
    </row>
    <row r="70" spans="1:9">
      <c r="A70" s="2">
        <v>66</v>
      </c>
      <c r="B70" s="3" t="s">
        <v>66</v>
      </c>
      <c r="C70" s="3">
        <v>204.1</v>
      </c>
      <c r="D70" s="11">
        <v>0</v>
      </c>
      <c r="E70" s="19">
        <v>204.1</v>
      </c>
      <c r="F70" s="26">
        <v>180</v>
      </c>
      <c r="G70" s="14">
        <v>1990</v>
      </c>
      <c r="H70" s="45">
        <v>6</v>
      </c>
      <c r="I70" s="38">
        <v>1</v>
      </c>
    </row>
    <row r="71" spans="1:9">
      <c r="A71" s="2">
        <v>67</v>
      </c>
      <c r="B71" s="3" t="s">
        <v>67</v>
      </c>
      <c r="C71" s="3">
        <v>337.7</v>
      </c>
      <c r="D71" s="11">
        <v>0</v>
      </c>
      <c r="E71" s="19">
        <v>337.7</v>
      </c>
      <c r="F71" s="26">
        <v>240</v>
      </c>
      <c r="G71" s="14">
        <v>1989</v>
      </c>
      <c r="H71" s="45">
        <v>8</v>
      </c>
      <c r="I71" s="38">
        <v>1</v>
      </c>
    </row>
    <row r="72" spans="1:9">
      <c r="A72" s="2">
        <v>68</v>
      </c>
      <c r="B72" s="3" t="s">
        <v>68</v>
      </c>
      <c r="C72" s="3">
        <v>328.9</v>
      </c>
      <c r="D72" s="11">
        <v>0</v>
      </c>
      <c r="E72" s="19">
        <v>328.9</v>
      </c>
      <c r="F72" s="26">
        <v>240</v>
      </c>
      <c r="G72" s="14">
        <v>1967</v>
      </c>
      <c r="H72" s="45">
        <v>8</v>
      </c>
      <c r="I72" s="38">
        <v>1</v>
      </c>
    </row>
    <row r="73" spans="1:9">
      <c r="A73" s="2">
        <v>69</v>
      </c>
      <c r="B73" s="3" t="s">
        <v>69</v>
      </c>
      <c r="C73" s="3">
        <v>343.77</v>
      </c>
      <c r="D73" s="11">
        <v>0</v>
      </c>
      <c r="E73" s="19">
        <v>343.77</v>
      </c>
      <c r="F73" s="26">
        <v>253</v>
      </c>
      <c r="G73" s="14">
        <v>1971</v>
      </c>
      <c r="H73" s="45">
        <v>8</v>
      </c>
      <c r="I73" s="38">
        <v>1</v>
      </c>
    </row>
    <row r="74" spans="1:9">
      <c r="A74" s="2">
        <v>70</v>
      </c>
      <c r="B74" s="3" t="s">
        <v>70</v>
      </c>
      <c r="C74" s="3">
        <v>197.1</v>
      </c>
      <c r="D74" s="11">
        <v>0</v>
      </c>
      <c r="E74" s="19">
        <v>211.66</v>
      </c>
      <c r="F74" s="26">
        <v>188</v>
      </c>
      <c r="G74" s="14">
        <v>1968</v>
      </c>
      <c r="H74" s="45">
        <v>6</v>
      </c>
      <c r="I74" s="38">
        <v>1</v>
      </c>
    </row>
    <row r="75" spans="1:9">
      <c r="A75" s="2">
        <v>71</v>
      </c>
      <c r="B75" s="3" t="s">
        <v>71</v>
      </c>
      <c r="C75" s="3">
        <v>545.4</v>
      </c>
      <c r="D75" s="11">
        <v>0</v>
      </c>
      <c r="E75" s="19">
        <v>545.4</v>
      </c>
      <c r="F75" s="26">
        <v>280</v>
      </c>
      <c r="G75" s="14">
        <v>1968</v>
      </c>
      <c r="H75" s="45">
        <v>12</v>
      </c>
      <c r="I75" s="38">
        <v>2</v>
      </c>
    </row>
    <row r="76" spans="1:9">
      <c r="A76" s="2">
        <v>72</v>
      </c>
      <c r="B76" s="9" t="s">
        <v>156</v>
      </c>
      <c r="C76" s="9">
        <v>323.8</v>
      </c>
      <c r="D76" s="35"/>
      <c r="E76" s="30"/>
      <c r="F76" s="27"/>
      <c r="G76" s="15">
        <v>1975</v>
      </c>
      <c r="H76" s="46">
        <v>8</v>
      </c>
      <c r="I76" s="39">
        <v>1</v>
      </c>
    </row>
    <row r="77" spans="1:9">
      <c r="A77" s="2">
        <v>73</v>
      </c>
      <c r="B77" s="3" t="s">
        <v>72</v>
      </c>
      <c r="C77" s="3">
        <v>255</v>
      </c>
      <c r="D77" s="11">
        <v>0</v>
      </c>
      <c r="E77" s="19">
        <v>255</v>
      </c>
      <c r="F77" s="26">
        <v>122</v>
      </c>
      <c r="G77" s="14">
        <v>1961</v>
      </c>
      <c r="H77" s="45">
        <v>6</v>
      </c>
      <c r="I77" s="38">
        <v>1</v>
      </c>
    </row>
    <row r="78" spans="1:9">
      <c r="A78" s="2">
        <v>74</v>
      </c>
      <c r="B78" s="3" t="s">
        <v>73</v>
      </c>
      <c r="C78" s="3">
        <v>358.1</v>
      </c>
      <c r="D78" s="11">
        <v>0</v>
      </c>
      <c r="E78" s="19">
        <v>358.1</v>
      </c>
      <c r="F78" s="26">
        <v>259</v>
      </c>
      <c r="G78" s="14">
        <v>1978</v>
      </c>
      <c r="H78" s="45">
        <v>8</v>
      </c>
      <c r="I78" s="38">
        <v>1</v>
      </c>
    </row>
    <row r="79" spans="1:9">
      <c r="A79" s="2">
        <v>75</v>
      </c>
      <c r="B79" s="3" t="s">
        <v>74</v>
      </c>
      <c r="C79" s="3">
        <v>333.54</v>
      </c>
      <c r="D79" s="11">
        <v>0</v>
      </c>
      <c r="E79" s="19">
        <v>333.54</v>
      </c>
      <c r="F79" s="26">
        <v>263</v>
      </c>
      <c r="G79" s="14">
        <v>1978</v>
      </c>
      <c r="H79" s="45">
        <v>8</v>
      </c>
      <c r="I79" s="38">
        <v>1</v>
      </c>
    </row>
    <row r="80" spans="1:9">
      <c r="A80" s="2">
        <v>76</v>
      </c>
      <c r="B80" s="3" t="s">
        <v>75</v>
      </c>
      <c r="C80" s="3">
        <v>158.19999999999999</v>
      </c>
      <c r="D80" s="11">
        <v>0</v>
      </c>
      <c r="E80" s="19">
        <v>158.19999999999999</v>
      </c>
      <c r="F80" s="26">
        <v>255</v>
      </c>
      <c r="G80" s="14">
        <v>1984</v>
      </c>
      <c r="H80" s="45">
        <v>4</v>
      </c>
      <c r="I80" s="38">
        <v>1</v>
      </c>
    </row>
    <row r="81" spans="1:9">
      <c r="A81" s="2">
        <v>77</v>
      </c>
      <c r="B81" s="3" t="s">
        <v>76</v>
      </c>
      <c r="C81" s="3">
        <v>263.5</v>
      </c>
      <c r="D81" s="11">
        <v>0</v>
      </c>
      <c r="E81" s="19">
        <v>283.83999999999997</v>
      </c>
      <c r="F81" s="26">
        <v>213</v>
      </c>
      <c r="G81" s="14">
        <v>1971</v>
      </c>
      <c r="H81" s="45">
        <v>6</v>
      </c>
      <c r="I81" s="38">
        <v>2</v>
      </c>
    </row>
    <row r="82" spans="1:9">
      <c r="A82" s="2">
        <v>78</v>
      </c>
      <c r="B82" s="3" t="s">
        <v>77</v>
      </c>
      <c r="C82" s="3">
        <v>131.5</v>
      </c>
      <c r="D82" s="11">
        <v>0</v>
      </c>
      <c r="E82" s="19">
        <v>137.94</v>
      </c>
      <c r="F82" s="26">
        <v>143</v>
      </c>
      <c r="G82" s="14">
        <v>1972</v>
      </c>
      <c r="H82" s="45">
        <v>6</v>
      </c>
      <c r="I82" s="38">
        <v>2</v>
      </c>
    </row>
    <row r="83" spans="1:9">
      <c r="A83" s="2">
        <v>79</v>
      </c>
      <c r="B83" s="3" t="s">
        <v>78</v>
      </c>
      <c r="C83" s="3">
        <v>838.9</v>
      </c>
      <c r="D83" s="11">
        <v>0</v>
      </c>
      <c r="E83" s="19">
        <v>945.1</v>
      </c>
      <c r="F83" s="26">
        <v>1184</v>
      </c>
      <c r="G83" s="14">
        <v>1982</v>
      </c>
      <c r="H83" s="45">
        <v>18</v>
      </c>
      <c r="I83" s="38">
        <v>3</v>
      </c>
    </row>
    <row r="84" spans="1:9">
      <c r="A84" s="2">
        <v>80</v>
      </c>
      <c r="B84" s="3" t="s">
        <v>79</v>
      </c>
      <c r="C84" s="3">
        <v>1254.0999999999999</v>
      </c>
      <c r="D84" s="11">
        <v>0</v>
      </c>
      <c r="E84" s="19">
        <v>1424.2</v>
      </c>
      <c r="F84" s="26">
        <v>1205</v>
      </c>
      <c r="G84" s="14">
        <v>1982</v>
      </c>
      <c r="H84" s="45">
        <v>27</v>
      </c>
      <c r="I84" s="38">
        <v>3</v>
      </c>
    </row>
    <row r="85" spans="1:9">
      <c r="A85" s="2">
        <v>81</v>
      </c>
      <c r="B85" s="3" t="s">
        <v>80</v>
      </c>
      <c r="C85" s="3">
        <v>354</v>
      </c>
      <c r="D85" s="11">
        <v>0</v>
      </c>
      <c r="E85" s="19">
        <v>354</v>
      </c>
      <c r="F85" s="26">
        <v>312</v>
      </c>
      <c r="G85" s="14">
        <v>1989</v>
      </c>
      <c r="H85" s="45">
        <v>8</v>
      </c>
      <c r="I85" s="38">
        <v>1</v>
      </c>
    </row>
    <row r="86" spans="1:9">
      <c r="A86" s="2">
        <v>82</v>
      </c>
      <c r="B86" s="3" t="s">
        <v>81</v>
      </c>
      <c r="C86" s="3">
        <v>187.3</v>
      </c>
      <c r="D86" s="11">
        <v>0</v>
      </c>
      <c r="E86" s="19">
        <v>187.3</v>
      </c>
      <c r="F86" s="26">
        <v>190</v>
      </c>
      <c r="G86" s="14">
        <v>1891</v>
      </c>
      <c r="H86" s="45">
        <v>5</v>
      </c>
      <c r="I86" s="41">
        <v>2</v>
      </c>
    </row>
    <row r="87" spans="1:9">
      <c r="A87" s="2">
        <v>83</v>
      </c>
      <c r="B87" s="3" t="s">
        <v>82</v>
      </c>
      <c r="C87" s="3">
        <v>544.36</v>
      </c>
      <c r="D87" s="11">
        <v>0</v>
      </c>
      <c r="E87" s="19">
        <v>544.36</v>
      </c>
      <c r="F87" s="26">
        <v>440</v>
      </c>
      <c r="G87" s="14">
        <v>1973</v>
      </c>
      <c r="H87" s="45">
        <v>12</v>
      </c>
      <c r="I87" s="38">
        <v>2</v>
      </c>
    </row>
    <row r="88" spans="1:9">
      <c r="A88" s="2">
        <v>84</v>
      </c>
      <c r="B88" s="3" t="s">
        <v>83</v>
      </c>
      <c r="C88" s="3">
        <v>139.9</v>
      </c>
      <c r="D88" s="11">
        <v>0</v>
      </c>
      <c r="E88" s="19">
        <v>165</v>
      </c>
      <c r="F88" s="26">
        <v>153</v>
      </c>
      <c r="G88" s="14">
        <v>1967</v>
      </c>
      <c r="H88" s="45">
        <v>4</v>
      </c>
      <c r="I88" s="38">
        <v>2</v>
      </c>
    </row>
    <row r="89" spans="1:9">
      <c r="A89" s="2">
        <v>85</v>
      </c>
      <c r="B89" s="3" t="s">
        <v>84</v>
      </c>
      <c r="C89" s="3">
        <v>236.5</v>
      </c>
      <c r="D89" s="11">
        <v>0</v>
      </c>
      <c r="E89" s="19">
        <v>324.5</v>
      </c>
      <c r="F89" s="26">
        <v>274</v>
      </c>
      <c r="G89" s="14">
        <v>1975</v>
      </c>
      <c r="H89" s="45">
        <v>4</v>
      </c>
      <c r="I89" s="38">
        <v>4</v>
      </c>
    </row>
    <row r="90" spans="1:9">
      <c r="A90" s="2">
        <v>86</v>
      </c>
      <c r="B90" s="9" t="s">
        <v>85</v>
      </c>
      <c r="C90" s="9">
        <v>228.82</v>
      </c>
      <c r="D90" s="35"/>
      <c r="E90" s="30"/>
      <c r="F90" s="29"/>
      <c r="G90" s="15">
        <v>1955</v>
      </c>
      <c r="H90" s="46">
        <v>8</v>
      </c>
      <c r="I90" s="39">
        <v>2</v>
      </c>
    </row>
    <row r="91" spans="1:9">
      <c r="A91" s="2">
        <v>87</v>
      </c>
      <c r="B91" s="3" t="s">
        <v>86</v>
      </c>
      <c r="C91" s="3">
        <v>420.1</v>
      </c>
      <c r="D91" s="11">
        <v>48.9</v>
      </c>
      <c r="E91" s="19">
        <v>469</v>
      </c>
      <c r="F91" s="26">
        <v>448</v>
      </c>
      <c r="G91" s="14">
        <v>1968</v>
      </c>
      <c r="H91" s="45">
        <v>12</v>
      </c>
      <c r="I91" s="38">
        <v>3</v>
      </c>
    </row>
    <row r="92" spans="1:9">
      <c r="A92" s="2">
        <v>88</v>
      </c>
      <c r="B92" s="3" t="s">
        <v>87</v>
      </c>
      <c r="C92" s="3">
        <v>519.20000000000005</v>
      </c>
      <c r="D92" s="11">
        <v>0</v>
      </c>
      <c r="E92" s="19">
        <v>529.20000000000005</v>
      </c>
      <c r="F92" s="26">
        <v>473</v>
      </c>
      <c r="G92" s="14">
        <v>1966</v>
      </c>
      <c r="H92" s="45">
        <v>12</v>
      </c>
      <c r="I92" s="38">
        <v>3</v>
      </c>
    </row>
    <row r="93" spans="1:9">
      <c r="A93" s="2">
        <v>89</v>
      </c>
      <c r="B93" s="3" t="s">
        <v>88</v>
      </c>
      <c r="C93" s="3">
        <v>199.4</v>
      </c>
      <c r="D93" s="11">
        <v>0</v>
      </c>
      <c r="E93" s="19">
        <v>199.4</v>
      </c>
      <c r="F93" s="26">
        <v>207</v>
      </c>
      <c r="G93" s="14">
        <v>1988</v>
      </c>
      <c r="H93" s="45">
        <v>6</v>
      </c>
      <c r="I93" s="38">
        <v>1</v>
      </c>
    </row>
    <row r="94" spans="1:9">
      <c r="A94" s="2">
        <v>90</v>
      </c>
      <c r="B94" s="9" t="s">
        <v>89</v>
      </c>
      <c r="C94" s="9">
        <v>310.5</v>
      </c>
      <c r="D94" s="35"/>
      <c r="E94" s="33"/>
      <c r="F94" s="27"/>
      <c r="G94" s="15">
        <v>1987</v>
      </c>
      <c r="H94" s="46">
        <v>4</v>
      </c>
      <c r="I94" s="39">
        <v>2</v>
      </c>
    </row>
    <row r="95" spans="1:9">
      <c r="A95" s="2">
        <v>91</v>
      </c>
      <c r="B95" s="3" t="s">
        <v>152</v>
      </c>
      <c r="C95" s="3">
        <v>182.43</v>
      </c>
      <c r="D95" s="11">
        <v>0</v>
      </c>
      <c r="E95" s="19">
        <v>206.43</v>
      </c>
      <c r="F95" s="26">
        <v>240</v>
      </c>
      <c r="G95" s="14">
        <v>1958</v>
      </c>
      <c r="H95" s="45">
        <v>6</v>
      </c>
      <c r="I95" s="38">
        <v>2</v>
      </c>
    </row>
    <row r="96" spans="1:9">
      <c r="A96" s="2">
        <v>92</v>
      </c>
      <c r="B96" s="3" t="s">
        <v>153</v>
      </c>
      <c r="C96" s="3">
        <v>95.74</v>
      </c>
      <c r="D96" s="11">
        <v>0</v>
      </c>
      <c r="E96" s="19">
        <v>95.74</v>
      </c>
      <c r="F96" s="26">
        <v>91</v>
      </c>
      <c r="G96" s="14">
        <v>1960</v>
      </c>
      <c r="H96" s="45">
        <v>4</v>
      </c>
      <c r="I96" s="38">
        <v>2</v>
      </c>
    </row>
    <row r="97" spans="1:9">
      <c r="A97" s="2">
        <v>93</v>
      </c>
      <c r="B97" s="4" t="s">
        <v>90</v>
      </c>
      <c r="C97" s="3">
        <v>269.7</v>
      </c>
      <c r="D97" s="11">
        <v>0</v>
      </c>
      <c r="E97" s="19">
        <v>269.7</v>
      </c>
      <c r="F97" s="26">
        <v>195</v>
      </c>
      <c r="G97" s="14">
        <v>1986</v>
      </c>
      <c r="H97" s="45">
        <v>6</v>
      </c>
      <c r="I97" s="38">
        <v>1</v>
      </c>
    </row>
    <row r="98" spans="1:9">
      <c r="A98" s="2">
        <v>94</v>
      </c>
      <c r="B98" s="3" t="s">
        <v>91</v>
      </c>
      <c r="C98" s="3">
        <v>451.7</v>
      </c>
      <c r="D98" s="11">
        <v>0</v>
      </c>
      <c r="E98" s="19">
        <v>451.7</v>
      </c>
      <c r="F98" s="26">
        <v>364</v>
      </c>
      <c r="G98" s="14">
        <v>1959</v>
      </c>
      <c r="H98" s="45">
        <v>8</v>
      </c>
      <c r="I98" s="38">
        <v>2</v>
      </c>
    </row>
    <row r="99" spans="1:9">
      <c r="A99" s="2">
        <v>95</v>
      </c>
      <c r="B99" s="3" t="s">
        <v>92</v>
      </c>
      <c r="C99" s="3">
        <v>387.61</v>
      </c>
      <c r="D99" s="11">
        <v>0</v>
      </c>
      <c r="E99" s="19">
        <v>387.61</v>
      </c>
      <c r="F99" s="26">
        <v>276</v>
      </c>
      <c r="G99" s="14">
        <v>1979</v>
      </c>
      <c r="H99" s="45">
        <v>8</v>
      </c>
      <c r="I99" s="38">
        <v>1</v>
      </c>
    </row>
    <row r="100" spans="1:9">
      <c r="A100" s="2">
        <v>96</v>
      </c>
      <c r="B100" s="3" t="s">
        <v>93</v>
      </c>
      <c r="C100" s="3">
        <v>315.3</v>
      </c>
      <c r="D100" s="11">
        <v>0</v>
      </c>
      <c r="E100" s="19">
        <v>315.3</v>
      </c>
      <c r="F100" s="26">
        <v>226</v>
      </c>
      <c r="G100" s="14">
        <v>1962</v>
      </c>
      <c r="H100" s="45">
        <v>8</v>
      </c>
      <c r="I100" s="38">
        <v>1</v>
      </c>
    </row>
    <row r="101" spans="1:9">
      <c r="A101" s="2">
        <v>97</v>
      </c>
      <c r="B101" s="3" t="s">
        <v>94</v>
      </c>
      <c r="C101" s="3">
        <v>143.79</v>
      </c>
      <c r="D101" s="11">
        <v>0</v>
      </c>
      <c r="E101" s="19">
        <v>185.39</v>
      </c>
      <c r="F101" s="26">
        <v>103</v>
      </c>
      <c r="G101" s="14">
        <v>1951</v>
      </c>
      <c r="H101" s="45">
        <v>4</v>
      </c>
      <c r="I101" s="41">
        <v>1</v>
      </c>
    </row>
    <row r="102" spans="1:9">
      <c r="A102" s="2">
        <v>98</v>
      </c>
      <c r="B102" s="3" t="s">
        <v>95</v>
      </c>
      <c r="C102" s="3">
        <v>367.6</v>
      </c>
      <c r="D102" s="11">
        <v>0</v>
      </c>
      <c r="E102" s="19">
        <v>367.6</v>
      </c>
      <c r="F102" s="26">
        <v>413</v>
      </c>
      <c r="G102" s="14">
        <v>1994</v>
      </c>
      <c r="H102" s="45">
        <v>9</v>
      </c>
      <c r="I102" s="38">
        <v>2</v>
      </c>
    </row>
    <row r="103" spans="1:9">
      <c r="A103" s="2">
        <v>99</v>
      </c>
      <c r="B103" s="3" t="s">
        <v>96</v>
      </c>
      <c r="C103" s="3">
        <v>740.45</v>
      </c>
      <c r="D103" s="11">
        <v>0</v>
      </c>
      <c r="E103" s="19">
        <v>764.45</v>
      </c>
      <c r="F103" s="26">
        <v>1056</v>
      </c>
      <c r="G103" s="14">
        <v>1978</v>
      </c>
      <c r="H103" s="45">
        <v>16</v>
      </c>
      <c r="I103" s="38">
        <v>2</v>
      </c>
    </row>
    <row r="104" spans="1:9">
      <c r="A104" s="2">
        <v>100</v>
      </c>
      <c r="B104" s="3" t="s">
        <v>155</v>
      </c>
      <c r="C104" s="3">
        <v>1283.0999999999999</v>
      </c>
      <c r="D104" s="11">
        <v>0</v>
      </c>
      <c r="E104" s="19">
        <v>1373.9</v>
      </c>
      <c r="F104" s="26">
        <v>576</v>
      </c>
      <c r="G104" s="14">
        <v>1987</v>
      </c>
      <c r="H104" s="45">
        <v>24</v>
      </c>
      <c r="I104" s="38">
        <v>2</v>
      </c>
    </row>
    <row r="105" spans="1:9">
      <c r="A105" s="2">
        <v>101</v>
      </c>
      <c r="B105" s="3" t="s">
        <v>157</v>
      </c>
      <c r="C105" s="3">
        <v>99.8</v>
      </c>
      <c r="D105" s="11">
        <v>0</v>
      </c>
      <c r="E105" s="19">
        <v>102.6</v>
      </c>
      <c r="F105" s="26">
        <v>136</v>
      </c>
      <c r="G105" s="14">
        <v>1917</v>
      </c>
      <c r="H105" s="45">
        <v>4</v>
      </c>
      <c r="I105" s="41">
        <v>1</v>
      </c>
    </row>
    <row r="106" spans="1:9">
      <c r="A106" s="2">
        <v>102</v>
      </c>
      <c r="B106" s="3" t="s">
        <v>158</v>
      </c>
      <c r="C106" s="3">
        <v>118.8</v>
      </c>
      <c r="D106" s="11">
        <v>0</v>
      </c>
      <c r="E106" s="19">
        <v>140.51</v>
      </c>
      <c r="F106" s="26">
        <v>255</v>
      </c>
      <c r="G106" s="14">
        <v>1958</v>
      </c>
      <c r="H106" s="45">
        <v>4</v>
      </c>
      <c r="I106" s="38">
        <v>1</v>
      </c>
    </row>
    <row r="107" spans="1:9">
      <c r="A107" s="2">
        <v>103</v>
      </c>
      <c r="B107" s="3" t="s">
        <v>161</v>
      </c>
      <c r="C107" s="3">
        <v>247.8</v>
      </c>
      <c r="D107" s="11">
        <v>0</v>
      </c>
      <c r="E107" s="19">
        <v>251.76</v>
      </c>
      <c r="F107" s="26">
        <v>308</v>
      </c>
      <c r="G107" s="14" t="s">
        <v>165</v>
      </c>
      <c r="H107" s="45">
        <v>14</v>
      </c>
      <c r="I107" s="38">
        <v>2</v>
      </c>
    </row>
    <row r="108" spans="1:9">
      <c r="A108" s="2">
        <v>104</v>
      </c>
      <c r="B108" s="3" t="s">
        <v>162</v>
      </c>
      <c r="C108" s="3">
        <v>315.5</v>
      </c>
      <c r="D108" s="11">
        <v>0</v>
      </c>
      <c r="E108" s="19">
        <v>315.5</v>
      </c>
      <c r="F108" s="26">
        <v>258</v>
      </c>
      <c r="G108" s="14">
        <v>1987</v>
      </c>
      <c r="H108" s="45">
        <v>7</v>
      </c>
      <c r="I108" s="38">
        <v>1</v>
      </c>
    </row>
    <row r="109" spans="1:9">
      <c r="A109" s="2">
        <v>105</v>
      </c>
      <c r="B109" s="3" t="s">
        <v>163</v>
      </c>
      <c r="C109" s="3">
        <v>102.2</v>
      </c>
      <c r="D109" s="11">
        <v>0</v>
      </c>
      <c r="E109" s="19">
        <v>115.06</v>
      </c>
      <c r="F109" s="26">
        <v>160</v>
      </c>
      <c r="G109" s="14">
        <v>1960</v>
      </c>
      <c r="H109" s="45">
        <v>4</v>
      </c>
      <c r="I109" s="38">
        <v>2</v>
      </c>
    </row>
    <row r="110" spans="1:9" ht="16.5" customHeight="1">
      <c r="A110" s="2">
        <v>106</v>
      </c>
      <c r="B110" s="3" t="s">
        <v>97</v>
      </c>
      <c r="C110" s="3">
        <v>121.76</v>
      </c>
      <c r="D110" s="11">
        <v>0</v>
      </c>
      <c r="E110" s="19">
        <v>156.72</v>
      </c>
      <c r="F110" s="26">
        <v>204</v>
      </c>
      <c r="G110" s="14">
        <v>1978</v>
      </c>
      <c r="H110" s="45">
        <v>4</v>
      </c>
      <c r="I110" s="38">
        <v>2</v>
      </c>
    </row>
    <row r="111" spans="1:9">
      <c r="A111" s="2">
        <v>107</v>
      </c>
      <c r="B111" s="3" t="s">
        <v>98</v>
      </c>
      <c r="C111" s="3">
        <v>145</v>
      </c>
      <c r="D111" s="11">
        <v>0</v>
      </c>
      <c r="E111" s="19">
        <v>178.05</v>
      </c>
      <c r="F111" s="26">
        <v>206</v>
      </c>
      <c r="G111" s="14">
        <v>1973</v>
      </c>
      <c r="H111" s="45">
        <v>4</v>
      </c>
      <c r="I111" s="38">
        <v>2</v>
      </c>
    </row>
    <row r="112" spans="1:9">
      <c r="A112" s="2">
        <v>108</v>
      </c>
      <c r="B112" s="3" t="s">
        <v>99</v>
      </c>
      <c r="C112" s="3">
        <v>279.3</v>
      </c>
      <c r="D112" s="11">
        <v>0</v>
      </c>
      <c r="E112" s="19">
        <v>279.3</v>
      </c>
      <c r="F112" s="26">
        <v>213</v>
      </c>
      <c r="G112" s="14">
        <v>1978</v>
      </c>
      <c r="H112" s="45">
        <v>4</v>
      </c>
      <c r="I112" s="38">
        <v>2</v>
      </c>
    </row>
    <row r="113" spans="1:9">
      <c r="A113" s="2">
        <v>109</v>
      </c>
      <c r="B113" s="3" t="s">
        <v>154</v>
      </c>
      <c r="C113" s="3">
        <v>302.20999999999998</v>
      </c>
      <c r="D113" s="11">
        <v>0</v>
      </c>
      <c r="E113" s="19">
        <v>302.20999999999998</v>
      </c>
      <c r="F113" s="26">
        <v>243</v>
      </c>
      <c r="G113" s="14">
        <v>1957</v>
      </c>
      <c r="H113" s="45">
        <v>8</v>
      </c>
      <c r="I113" s="38">
        <v>2</v>
      </c>
    </row>
    <row r="114" spans="1:9">
      <c r="A114" s="2">
        <v>111</v>
      </c>
      <c r="B114" s="10" t="s">
        <v>100</v>
      </c>
      <c r="C114" s="9">
        <v>574.71</v>
      </c>
      <c r="D114" s="35">
        <v>0</v>
      </c>
      <c r="E114" s="33"/>
      <c r="F114" s="27"/>
      <c r="G114" s="15">
        <v>1988</v>
      </c>
      <c r="H114" s="46">
        <v>12</v>
      </c>
      <c r="I114" s="39">
        <v>2</v>
      </c>
    </row>
    <row r="115" spans="1:9">
      <c r="A115" s="2">
        <v>112</v>
      </c>
      <c r="B115" s="10" t="s">
        <v>101</v>
      </c>
      <c r="C115" s="9">
        <v>575.9</v>
      </c>
      <c r="D115" s="35">
        <v>0</v>
      </c>
      <c r="E115" s="33"/>
      <c r="F115" s="27"/>
      <c r="G115" s="15">
        <v>1988</v>
      </c>
      <c r="H115" s="46">
        <v>12</v>
      </c>
      <c r="I115" s="39">
        <v>2</v>
      </c>
    </row>
    <row r="116" spans="1:9">
      <c r="A116" s="2">
        <v>113</v>
      </c>
      <c r="B116" s="3" t="s">
        <v>102</v>
      </c>
      <c r="C116" s="3">
        <v>340.56</v>
      </c>
      <c r="D116" s="11">
        <v>0</v>
      </c>
      <c r="E116" s="19">
        <v>340.56</v>
      </c>
      <c r="F116" s="26">
        <v>264</v>
      </c>
      <c r="G116" s="14">
        <v>1973</v>
      </c>
      <c r="H116" s="45">
        <v>8</v>
      </c>
      <c r="I116" s="38">
        <v>2</v>
      </c>
    </row>
    <row r="117" spans="1:9">
      <c r="A117" s="2">
        <v>114</v>
      </c>
      <c r="B117" s="3" t="s">
        <v>103</v>
      </c>
      <c r="C117" s="3">
        <v>182.44</v>
      </c>
      <c r="D117" s="11">
        <v>0</v>
      </c>
      <c r="E117" s="19">
        <v>182.44</v>
      </c>
      <c r="F117" s="26">
        <v>298</v>
      </c>
      <c r="G117" s="14" t="s">
        <v>165</v>
      </c>
      <c r="H117" s="45">
        <v>8</v>
      </c>
      <c r="I117" s="38">
        <v>1</v>
      </c>
    </row>
    <row r="118" spans="1:9">
      <c r="A118" s="2">
        <v>115</v>
      </c>
      <c r="B118" s="3" t="s">
        <v>104</v>
      </c>
      <c r="C118" s="3">
        <v>356.2</v>
      </c>
      <c r="D118" s="11">
        <v>0</v>
      </c>
      <c r="E118" s="19">
        <v>356.2</v>
      </c>
      <c r="F118" s="26">
        <v>263</v>
      </c>
      <c r="G118" s="14">
        <v>1974</v>
      </c>
      <c r="H118" s="45">
        <v>6</v>
      </c>
      <c r="I118" s="38">
        <v>1</v>
      </c>
    </row>
    <row r="119" spans="1:9">
      <c r="A119" s="2">
        <v>116</v>
      </c>
      <c r="B119" s="3" t="s">
        <v>105</v>
      </c>
      <c r="C119" s="3">
        <v>148.5</v>
      </c>
      <c r="D119" s="11">
        <v>0</v>
      </c>
      <c r="E119" s="19">
        <v>157.32</v>
      </c>
      <c r="F119" s="26">
        <v>260</v>
      </c>
      <c r="G119" s="14">
        <v>1970</v>
      </c>
      <c r="H119" s="45">
        <v>5</v>
      </c>
      <c r="I119" s="38">
        <v>1</v>
      </c>
    </row>
    <row r="120" spans="1:9">
      <c r="A120" s="2">
        <v>117</v>
      </c>
      <c r="B120" s="3" t="s">
        <v>106</v>
      </c>
      <c r="C120" s="3">
        <v>482.14</v>
      </c>
      <c r="D120" s="11">
        <v>0</v>
      </c>
      <c r="E120" s="19">
        <v>482.14</v>
      </c>
      <c r="F120" s="26">
        <v>418</v>
      </c>
      <c r="G120" s="14">
        <v>1975</v>
      </c>
      <c r="H120" s="45">
        <v>12</v>
      </c>
      <c r="I120" s="38">
        <v>2</v>
      </c>
    </row>
    <row r="121" spans="1:9">
      <c r="A121" s="2">
        <v>118</v>
      </c>
      <c r="B121" s="3" t="s">
        <v>107</v>
      </c>
      <c r="C121" s="3">
        <v>39.6</v>
      </c>
      <c r="D121" s="11">
        <v>0</v>
      </c>
      <c r="E121" s="19">
        <v>39.6</v>
      </c>
      <c r="F121" s="26">
        <v>130</v>
      </c>
      <c r="G121" s="14">
        <v>1971</v>
      </c>
      <c r="H121" s="45">
        <v>4</v>
      </c>
      <c r="I121" s="38">
        <v>1</v>
      </c>
    </row>
    <row r="122" spans="1:9">
      <c r="A122" s="2">
        <v>119</v>
      </c>
      <c r="B122" s="3" t="s">
        <v>108</v>
      </c>
      <c r="C122" s="3">
        <v>63</v>
      </c>
      <c r="D122" s="11">
        <v>0</v>
      </c>
      <c r="E122" s="19">
        <v>63</v>
      </c>
      <c r="F122" s="26">
        <v>228</v>
      </c>
      <c r="G122" s="14">
        <v>1978</v>
      </c>
      <c r="H122" s="45">
        <v>2</v>
      </c>
      <c r="I122" s="38">
        <v>2</v>
      </c>
    </row>
    <row r="123" spans="1:9">
      <c r="A123" s="2">
        <v>120</v>
      </c>
      <c r="B123" s="3" t="s">
        <v>109</v>
      </c>
      <c r="C123" s="3">
        <v>77.900000000000006</v>
      </c>
      <c r="D123" s="11">
        <v>0</v>
      </c>
      <c r="E123" s="19">
        <v>91.74</v>
      </c>
      <c r="F123" s="26">
        <v>112</v>
      </c>
      <c r="G123" s="14">
        <v>1977</v>
      </c>
      <c r="H123" s="45">
        <v>2</v>
      </c>
      <c r="I123" s="38">
        <v>2</v>
      </c>
    </row>
    <row r="124" spans="1:9">
      <c r="A124" s="2">
        <v>121</v>
      </c>
      <c r="B124" s="3" t="s">
        <v>110</v>
      </c>
      <c r="C124" s="3">
        <v>3759.5</v>
      </c>
      <c r="D124" s="11">
        <v>0</v>
      </c>
      <c r="E124" s="19">
        <v>4171.34</v>
      </c>
      <c r="F124" s="26">
        <v>1324</v>
      </c>
      <c r="G124" s="14">
        <v>1986</v>
      </c>
      <c r="H124" s="45">
        <v>78</v>
      </c>
      <c r="I124" s="38">
        <v>6</v>
      </c>
    </row>
    <row r="125" spans="1:9">
      <c r="A125" s="2">
        <v>122</v>
      </c>
      <c r="B125" s="3" t="s">
        <v>111</v>
      </c>
      <c r="C125" s="3">
        <v>366.55</v>
      </c>
      <c r="D125" s="11">
        <v>0</v>
      </c>
      <c r="E125" s="19">
        <v>387.03</v>
      </c>
      <c r="F125" s="26">
        <v>490</v>
      </c>
      <c r="G125" s="14">
        <v>1979</v>
      </c>
      <c r="H125" s="45">
        <v>8</v>
      </c>
      <c r="I125" s="38">
        <v>1</v>
      </c>
    </row>
    <row r="126" spans="1:9">
      <c r="A126" s="2">
        <v>123</v>
      </c>
      <c r="B126" s="3" t="s">
        <v>113</v>
      </c>
      <c r="C126" s="3">
        <v>365.25</v>
      </c>
      <c r="D126" s="11">
        <v>0</v>
      </c>
      <c r="E126" s="19">
        <v>385.73</v>
      </c>
      <c r="F126" s="26">
        <v>490</v>
      </c>
      <c r="G126" s="14">
        <v>1979</v>
      </c>
      <c r="H126" s="45">
        <v>8</v>
      </c>
      <c r="I126" s="41">
        <v>1</v>
      </c>
    </row>
    <row r="127" spans="1:9">
      <c r="A127" s="2">
        <v>124</v>
      </c>
      <c r="B127" s="3" t="s">
        <v>112</v>
      </c>
      <c r="C127" s="3">
        <v>763.76</v>
      </c>
      <c r="D127" s="11">
        <v>0</v>
      </c>
      <c r="E127" s="19">
        <v>797.36</v>
      </c>
      <c r="F127" s="26">
        <v>754</v>
      </c>
      <c r="G127" s="14">
        <v>1978</v>
      </c>
      <c r="H127" s="45">
        <v>18</v>
      </c>
      <c r="I127" s="41">
        <v>2</v>
      </c>
    </row>
    <row r="128" spans="1:9">
      <c r="A128" s="2">
        <v>125</v>
      </c>
      <c r="B128" s="3" t="s">
        <v>114</v>
      </c>
      <c r="C128" s="3">
        <v>378.46</v>
      </c>
      <c r="D128" s="11">
        <v>0</v>
      </c>
      <c r="E128" s="19">
        <v>398.94</v>
      </c>
      <c r="F128" s="26">
        <v>297</v>
      </c>
      <c r="G128" s="14">
        <v>1978</v>
      </c>
      <c r="H128" s="45">
        <v>8</v>
      </c>
      <c r="I128" s="38">
        <v>1</v>
      </c>
    </row>
    <row r="129" spans="1:9">
      <c r="A129" s="2">
        <v>126</v>
      </c>
      <c r="B129" s="3" t="s">
        <v>115</v>
      </c>
      <c r="C129" s="3">
        <v>1111.06</v>
      </c>
      <c r="D129" s="11">
        <v>0</v>
      </c>
      <c r="E129" s="19">
        <v>1155.8599999999999</v>
      </c>
      <c r="F129" s="26">
        <v>1069</v>
      </c>
      <c r="G129" s="14">
        <v>1978</v>
      </c>
      <c r="H129" s="45">
        <v>24</v>
      </c>
      <c r="I129" s="38">
        <v>2</v>
      </c>
    </row>
    <row r="130" spans="1:9">
      <c r="A130" s="2">
        <v>127</v>
      </c>
      <c r="B130" s="3" t="s">
        <v>116</v>
      </c>
      <c r="C130" s="3">
        <v>559.20000000000005</v>
      </c>
      <c r="D130" s="11">
        <v>0</v>
      </c>
      <c r="E130" s="19">
        <v>645.6</v>
      </c>
      <c r="F130" s="26">
        <v>830</v>
      </c>
      <c r="G130" s="14">
        <v>1980</v>
      </c>
      <c r="H130" s="45">
        <v>12</v>
      </c>
      <c r="I130" s="38">
        <v>2</v>
      </c>
    </row>
    <row r="131" spans="1:9">
      <c r="A131" s="2">
        <v>128</v>
      </c>
      <c r="B131" s="3" t="s">
        <v>117</v>
      </c>
      <c r="C131" s="3">
        <v>548.9</v>
      </c>
      <c r="D131" s="11">
        <v>0</v>
      </c>
      <c r="E131" s="19">
        <v>635.29999999999995</v>
      </c>
      <c r="F131" s="26">
        <v>738</v>
      </c>
      <c r="G131" s="14">
        <v>1983</v>
      </c>
      <c r="H131" s="45">
        <v>12</v>
      </c>
      <c r="I131" s="38">
        <v>2</v>
      </c>
    </row>
    <row r="132" spans="1:9">
      <c r="A132" s="2">
        <v>129</v>
      </c>
      <c r="B132" s="3" t="s">
        <v>118</v>
      </c>
      <c r="C132" s="3">
        <v>1259.5899999999999</v>
      </c>
      <c r="D132" s="11">
        <v>0</v>
      </c>
      <c r="E132" s="19">
        <v>1453.99</v>
      </c>
      <c r="F132" s="26">
        <v>1210</v>
      </c>
      <c r="G132" s="14">
        <v>1981</v>
      </c>
      <c r="H132" s="45">
        <v>27</v>
      </c>
      <c r="I132" s="38">
        <v>3</v>
      </c>
    </row>
    <row r="133" spans="1:9">
      <c r="A133" s="2">
        <v>130</v>
      </c>
      <c r="B133" s="3" t="s">
        <v>119</v>
      </c>
      <c r="C133" s="3">
        <v>553.1</v>
      </c>
      <c r="D133" s="11">
        <v>0</v>
      </c>
      <c r="E133" s="19">
        <v>639.5</v>
      </c>
      <c r="F133" s="26">
        <v>751</v>
      </c>
      <c r="G133" s="14">
        <v>1987</v>
      </c>
      <c r="H133" s="45">
        <v>12</v>
      </c>
      <c r="I133" s="38">
        <v>2</v>
      </c>
    </row>
    <row r="134" spans="1:9">
      <c r="A134" s="2">
        <v>131</v>
      </c>
      <c r="B134" s="3" t="s">
        <v>120</v>
      </c>
      <c r="C134" s="3">
        <v>752.08</v>
      </c>
      <c r="D134" s="11">
        <v>0</v>
      </c>
      <c r="E134" s="19">
        <v>797.65</v>
      </c>
      <c r="F134" s="26">
        <v>937</v>
      </c>
      <c r="G134" s="14">
        <v>1995</v>
      </c>
      <c r="H134" s="45">
        <v>12</v>
      </c>
      <c r="I134" s="38">
        <v>2</v>
      </c>
    </row>
    <row r="135" spans="1:9">
      <c r="A135" s="2">
        <v>132</v>
      </c>
      <c r="B135" s="4" t="s">
        <v>121</v>
      </c>
      <c r="C135" s="3">
        <v>891.3</v>
      </c>
      <c r="D135" s="11">
        <v>0</v>
      </c>
      <c r="E135" s="19">
        <v>891.3</v>
      </c>
      <c r="F135" s="26">
        <v>1092</v>
      </c>
      <c r="G135" s="14">
        <v>1974</v>
      </c>
      <c r="H135" s="45">
        <v>6</v>
      </c>
      <c r="I135" s="41">
        <v>1</v>
      </c>
    </row>
    <row r="136" spans="1:9">
      <c r="A136" s="2">
        <v>133</v>
      </c>
      <c r="B136" s="4" t="s">
        <v>122</v>
      </c>
      <c r="C136" s="3">
        <v>450.3</v>
      </c>
      <c r="D136" s="11">
        <v>16.5</v>
      </c>
      <c r="E136" s="19">
        <v>466.8</v>
      </c>
      <c r="F136" s="26">
        <v>542</v>
      </c>
      <c r="G136" s="14">
        <v>1983</v>
      </c>
      <c r="H136" s="45">
        <v>11</v>
      </c>
      <c r="I136" s="38">
        <v>7</v>
      </c>
    </row>
    <row r="137" spans="1:9">
      <c r="A137" s="2">
        <v>134</v>
      </c>
      <c r="B137" s="3" t="s">
        <v>123</v>
      </c>
      <c r="C137" s="3">
        <v>1259.3</v>
      </c>
      <c r="D137" s="11">
        <v>0</v>
      </c>
      <c r="E137" s="19">
        <v>1453.7</v>
      </c>
      <c r="F137" s="26">
        <v>1221</v>
      </c>
      <c r="G137" s="14">
        <v>1980</v>
      </c>
      <c r="H137" s="45">
        <v>27</v>
      </c>
      <c r="I137" s="38">
        <v>3</v>
      </c>
    </row>
    <row r="138" spans="1:9">
      <c r="A138" s="2">
        <v>135</v>
      </c>
      <c r="B138" s="3" t="s">
        <v>124</v>
      </c>
      <c r="C138" s="3">
        <v>731.3</v>
      </c>
      <c r="D138" s="11">
        <v>0</v>
      </c>
      <c r="E138" s="19">
        <v>778.82</v>
      </c>
      <c r="F138" s="26">
        <v>938</v>
      </c>
      <c r="G138" s="14">
        <v>1993</v>
      </c>
      <c r="H138" s="45">
        <v>12</v>
      </c>
      <c r="I138" s="38">
        <v>2</v>
      </c>
    </row>
    <row r="139" spans="1:9">
      <c r="A139" s="2">
        <v>136</v>
      </c>
      <c r="B139" s="3" t="s">
        <v>125</v>
      </c>
      <c r="C139" s="3">
        <v>1253.7</v>
      </c>
      <c r="D139" s="11">
        <v>0</v>
      </c>
      <c r="E139" s="19">
        <v>1448.1</v>
      </c>
      <c r="F139" s="26">
        <v>1200</v>
      </c>
      <c r="G139" s="14">
        <v>1990</v>
      </c>
      <c r="H139" s="45">
        <v>27</v>
      </c>
      <c r="I139" s="38">
        <v>3</v>
      </c>
    </row>
    <row r="140" spans="1:9">
      <c r="A140" s="2">
        <v>137</v>
      </c>
      <c r="B140" s="3" t="s">
        <v>126</v>
      </c>
      <c r="C140" s="3">
        <v>1502.9</v>
      </c>
      <c r="D140" s="11">
        <v>270.7</v>
      </c>
      <c r="E140" s="19">
        <v>2026.6</v>
      </c>
      <c r="F140" s="26">
        <v>1628</v>
      </c>
      <c r="G140" s="14">
        <v>1987</v>
      </c>
      <c r="H140" s="45">
        <v>31</v>
      </c>
      <c r="I140" s="38">
        <v>3</v>
      </c>
    </row>
    <row r="141" spans="1:9">
      <c r="A141" s="2">
        <v>138</v>
      </c>
      <c r="B141" s="3" t="s">
        <v>127</v>
      </c>
      <c r="C141" s="3">
        <v>1300.71</v>
      </c>
      <c r="D141" s="11">
        <v>0</v>
      </c>
      <c r="E141" s="19">
        <v>1502.31</v>
      </c>
      <c r="F141" s="26">
        <v>1238</v>
      </c>
      <c r="G141" s="14">
        <v>1987</v>
      </c>
      <c r="H141" s="45">
        <v>27</v>
      </c>
      <c r="I141" s="38">
        <v>3</v>
      </c>
    </row>
    <row r="142" spans="1:9">
      <c r="A142" s="2">
        <v>139</v>
      </c>
      <c r="B142" s="3" t="s">
        <v>128</v>
      </c>
      <c r="C142" s="3">
        <v>1218.29</v>
      </c>
      <c r="D142" s="11">
        <v>51.7</v>
      </c>
      <c r="E142" s="19">
        <v>1463.91</v>
      </c>
      <c r="F142" s="26">
        <v>1280</v>
      </c>
      <c r="G142" s="14">
        <v>1984</v>
      </c>
      <c r="H142" s="45">
        <v>26</v>
      </c>
      <c r="I142" s="38">
        <v>3</v>
      </c>
    </row>
    <row r="143" spans="1:9">
      <c r="A143" s="2">
        <v>140</v>
      </c>
      <c r="B143" s="3" t="s">
        <v>129</v>
      </c>
      <c r="C143" s="3">
        <v>1274.6300000000001</v>
      </c>
      <c r="D143" s="11">
        <v>0</v>
      </c>
      <c r="E143" s="19">
        <v>1469.03</v>
      </c>
      <c r="F143" s="26">
        <v>1280</v>
      </c>
      <c r="G143" s="14">
        <v>1985</v>
      </c>
      <c r="H143" s="45">
        <v>27</v>
      </c>
      <c r="I143" s="38">
        <v>3</v>
      </c>
    </row>
    <row r="144" spans="1:9">
      <c r="A144" s="2">
        <v>141</v>
      </c>
      <c r="B144" s="3" t="s">
        <v>130</v>
      </c>
      <c r="C144" s="3">
        <v>335.5</v>
      </c>
      <c r="D144" s="11">
        <v>0</v>
      </c>
      <c r="E144" s="19">
        <v>335.5</v>
      </c>
      <c r="F144" s="26">
        <v>241</v>
      </c>
      <c r="G144" s="14">
        <v>1971</v>
      </c>
      <c r="H144" s="45">
        <v>8</v>
      </c>
      <c r="I144" s="38">
        <v>1</v>
      </c>
    </row>
    <row r="145" spans="1:9">
      <c r="A145" s="2">
        <v>142</v>
      </c>
      <c r="B145" s="3" t="s">
        <v>131</v>
      </c>
      <c r="C145" s="3">
        <v>319</v>
      </c>
      <c r="D145" s="11">
        <v>0</v>
      </c>
      <c r="E145" s="19">
        <v>319</v>
      </c>
      <c r="F145" s="26">
        <v>233</v>
      </c>
      <c r="G145" s="14">
        <v>1969</v>
      </c>
      <c r="H145" s="45">
        <v>8</v>
      </c>
      <c r="I145" s="38">
        <v>1</v>
      </c>
    </row>
    <row r="146" spans="1:9">
      <c r="A146" s="2">
        <v>143</v>
      </c>
      <c r="B146" s="3" t="s">
        <v>132</v>
      </c>
      <c r="C146" s="3">
        <v>326.22000000000003</v>
      </c>
      <c r="D146" s="11">
        <v>0</v>
      </c>
      <c r="E146" s="19">
        <v>326.22000000000003</v>
      </c>
      <c r="F146" s="26">
        <v>240</v>
      </c>
      <c r="G146" s="14">
        <v>1971</v>
      </c>
      <c r="H146" s="45">
        <v>8</v>
      </c>
      <c r="I146" s="38">
        <v>1</v>
      </c>
    </row>
    <row r="147" spans="1:9">
      <c r="A147" s="2">
        <v>144</v>
      </c>
      <c r="B147" s="3" t="s">
        <v>133</v>
      </c>
      <c r="C147" s="3">
        <v>322.2</v>
      </c>
      <c r="D147" s="11">
        <v>0</v>
      </c>
      <c r="E147" s="19">
        <v>322.2</v>
      </c>
      <c r="F147" s="26">
        <v>238</v>
      </c>
      <c r="G147" s="14">
        <v>1969</v>
      </c>
      <c r="H147" s="45">
        <v>8</v>
      </c>
      <c r="I147" s="38">
        <v>1</v>
      </c>
    </row>
    <row r="148" spans="1:9">
      <c r="A148" s="2">
        <v>145</v>
      </c>
      <c r="B148" s="3" t="s">
        <v>134</v>
      </c>
      <c r="C148" s="3">
        <v>323.48</v>
      </c>
      <c r="D148" s="11">
        <v>0</v>
      </c>
      <c r="E148" s="19">
        <v>323.48</v>
      </c>
      <c r="F148" s="26">
        <v>240</v>
      </c>
      <c r="G148" s="14">
        <v>1971</v>
      </c>
      <c r="H148" s="45">
        <v>8</v>
      </c>
      <c r="I148" s="38">
        <v>1</v>
      </c>
    </row>
    <row r="149" spans="1:9">
      <c r="A149" s="2">
        <v>146</v>
      </c>
      <c r="B149" s="3" t="s">
        <v>135</v>
      </c>
      <c r="C149" s="3">
        <v>1283.9000000000001</v>
      </c>
      <c r="D149" s="11">
        <v>0</v>
      </c>
      <c r="E149" s="19">
        <v>1462.1</v>
      </c>
      <c r="F149" s="26">
        <v>1255</v>
      </c>
      <c r="G149" s="14">
        <v>1982</v>
      </c>
      <c r="H149" s="45">
        <v>27</v>
      </c>
      <c r="I149" s="38">
        <v>3</v>
      </c>
    </row>
    <row r="150" spans="1:9">
      <c r="A150" s="2">
        <v>147</v>
      </c>
      <c r="B150" s="3" t="s">
        <v>136</v>
      </c>
      <c r="C150" s="3">
        <v>1290.5999999999999</v>
      </c>
      <c r="D150" s="11">
        <v>0</v>
      </c>
      <c r="E150" s="19">
        <v>1468.8</v>
      </c>
      <c r="F150" s="26">
        <v>1246</v>
      </c>
      <c r="G150" s="14">
        <v>1981</v>
      </c>
      <c r="H150" s="45">
        <v>27</v>
      </c>
      <c r="I150" s="38">
        <v>3</v>
      </c>
    </row>
    <row r="151" spans="1:9" s="6" customFormat="1">
      <c r="A151" s="2">
        <v>148</v>
      </c>
      <c r="B151" s="4" t="s">
        <v>137</v>
      </c>
      <c r="C151" s="4">
        <v>1408.8</v>
      </c>
      <c r="D151" s="36">
        <v>0</v>
      </c>
      <c r="E151" s="32">
        <v>1560.8</v>
      </c>
      <c r="F151" s="28">
        <v>1106</v>
      </c>
      <c r="G151" s="16">
        <v>2013</v>
      </c>
      <c r="H151" s="47">
        <v>30</v>
      </c>
      <c r="I151" s="38">
        <v>3</v>
      </c>
    </row>
    <row r="152" spans="1:9">
      <c r="A152" s="2">
        <v>149</v>
      </c>
      <c r="B152" s="3" t="s">
        <v>138</v>
      </c>
      <c r="C152" s="3">
        <v>4502.76</v>
      </c>
      <c r="D152" s="11">
        <v>0</v>
      </c>
      <c r="E152" s="19">
        <v>4924.5600000000004</v>
      </c>
      <c r="F152" s="26">
        <v>2640</v>
      </c>
      <c r="G152" s="14">
        <v>1991</v>
      </c>
      <c r="H152" s="45">
        <v>90</v>
      </c>
      <c r="I152" s="38">
        <v>6</v>
      </c>
    </row>
    <row r="153" spans="1:9">
      <c r="A153" s="2">
        <v>150</v>
      </c>
      <c r="B153" s="3" t="s">
        <v>139</v>
      </c>
      <c r="C153" s="3">
        <v>234.63</v>
      </c>
      <c r="D153" s="11">
        <v>0</v>
      </c>
      <c r="E153" s="19">
        <v>234.63</v>
      </c>
      <c r="F153" s="26">
        <v>208</v>
      </c>
      <c r="G153" s="14">
        <v>1972</v>
      </c>
      <c r="H153" s="45">
        <v>8</v>
      </c>
      <c r="I153" s="38">
        <v>1</v>
      </c>
    </row>
    <row r="154" spans="1:9">
      <c r="A154" s="2">
        <v>151</v>
      </c>
      <c r="B154" s="3" t="s">
        <v>140</v>
      </c>
      <c r="C154" s="3">
        <v>82.8</v>
      </c>
      <c r="D154" s="11">
        <v>0</v>
      </c>
      <c r="E154" s="19">
        <v>82.8</v>
      </c>
      <c r="F154" s="26">
        <v>90</v>
      </c>
      <c r="G154" s="14">
        <v>1988</v>
      </c>
      <c r="H154" s="45">
        <v>2</v>
      </c>
      <c r="I154" s="38">
        <v>2</v>
      </c>
    </row>
    <row r="155" spans="1:9">
      <c r="A155" s="2">
        <v>152</v>
      </c>
      <c r="B155" s="3" t="s">
        <v>141</v>
      </c>
      <c r="C155" s="3">
        <v>187.4</v>
      </c>
      <c r="D155" s="11">
        <v>0</v>
      </c>
      <c r="E155" s="19">
        <v>187.4</v>
      </c>
      <c r="F155" s="26">
        <v>107</v>
      </c>
      <c r="G155" s="14">
        <v>1988</v>
      </c>
      <c r="H155" s="45">
        <v>2</v>
      </c>
      <c r="I155" s="38">
        <v>2</v>
      </c>
    </row>
    <row r="156" spans="1:9">
      <c r="A156" s="2">
        <v>153</v>
      </c>
      <c r="B156" s="3" t="s">
        <v>142</v>
      </c>
      <c r="C156" s="3">
        <v>170.9</v>
      </c>
      <c r="D156" s="11">
        <v>0</v>
      </c>
      <c r="E156" s="19">
        <v>170.9</v>
      </c>
      <c r="F156" s="26">
        <v>120</v>
      </c>
      <c r="G156" s="14" t="s">
        <v>165</v>
      </c>
      <c r="H156" s="45">
        <v>3</v>
      </c>
      <c r="I156" s="38">
        <v>2</v>
      </c>
    </row>
    <row r="157" spans="1:9">
      <c r="A157" s="2">
        <v>154</v>
      </c>
      <c r="B157" s="3" t="s">
        <v>143</v>
      </c>
      <c r="C157" s="3">
        <v>1440.3</v>
      </c>
      <c r="D157" s="11">
        <v>0</v>
      </c>
      <c r="E157" s="19">
        <v>1591.5</v>
      </c>
      <c r="F157" s="26">
        <v>1319</v>
      </c>
      <c r="G157" s="14">
        <v>1987</v>
      </c>
      <c r="H157" s="45">
        <v>27</v>
      </c>
      <c r="I157" s="38">
        <v>3</v>
      </c>
    </row>
    <row r="158" spans="1:9">
      <c r="A158" s="2">
        <v>155</v>
      </c>
      <c r="B158" s="3" t="s">
        <v>144</v>
      </c>
      <c r="C158" s="3">
        <v>954.1</v>
      </c>
      <c r="D158" s="11">
        <v>0</v>
      </c>
      <c r="E158" s="19">
        <v>1066.3</v>
      </c>
      <c r="F158" s="26">
        <v>1282</v>
      </c>
      <c r="G158" s="14">
        <v>2003</v>
      </c>
      <c r="H158" s="45">
        <v>20</v>
      </c>
      <c r="I158" s="41">
        <v>3</v>
      </c>
    </row>
    <row r="159" spans="1:9">
      <c r="A159" s="2">
        <v>156</v>
      </c>
      <c r="B159" s="3" t="s">
        <v>145</v>
      </c>
      <c r="C159" s="3">
        <v>1448.6</v>
      </c>
      <c r="D159" s="11">
        <v>0</v>
      </c>
      <c r="E159" s="19">
        <v>1599.9</v>
      </c>
      <c r="F159" s="26">
        <v>1316</v>
      </c>
      <c r="G159" s="14">
        <v>1985</v>
      </c>
      <c r="H159" s="45">
        <v>27</v>
      </c>
      <c r="I159" s="38">
        <v>3</v>
      </c>
    </row>
    <row r="160" spans="1:9">
      <c r="A160" s="2">
        <v>157</v>
      </c>
      <c r="B160" s="3" t="s">
        <v>146</v>
      </c>
      <c r="C160" s="3">
        <v>349.71</v>
      </c>
      <c r="D160" s="11">
        <v>0</v>
      </c>
      <c r="E160" s="19">
        <v>349.71</v>
      </c>
      <c r="F160" s="26">
        <v>263</v>
      </c>
      <c r="G160" s="14">
        <v>1978</v>
      </c>
      <c r="H160" s="45">
        <v>8</v>
      </c>
      <c r="I160" s="38">
        <v>1</v>
      </c>
    </row>
    <row r="161" spans="1:9">
      <c r="A161" s="2">
        <v>158</v>
      </c>
      <c r="B161" s="3" t="s">
        <v>147</v>
      </c>
      <c r="C161" s="3">
        <v>36.200000000000003</v>
      </c>
      <c r="D161" s="11">
        <v>0</v>
      </c>
      <c r="E161" s="19">
        <v>36.200000000000003</v>
      </c>
      <c r="F161" s="26">
        <v>230</v>
      </c>
      <c r="G161" s="14">
        <v>1985</v>
      </c>
      <c r="H161" s="45">
        <v>2</v>
      </c>
      <c r="I161" s="38">
        <v>1</v>
      </c>
    </row>
    <row r="162" spans="1:9">
      <c r="A162" s="2">
        <v>159</v>
      </c>
      <c r="B162" s="3" t="s">
        <v>148</v>
      </c>
      <c r="C162" s="3">
        <v>81.760000000000005</v>
      </c>
      <c r="D162" s="11">
        <v>0</v>
      </c>
      <c r="E162" s="19">
        <v>81.760000000000005</v>
      </c>
      <c r="F162" s="26">
        <v>100</v>
      </c>
      <c r="G162" s="14">
        <v>1970</v>
      </c>
      <c r="H162" s="45">
        <v>2</v>
      </c>
      <c r="I162" s="38">
        <v>2</v>
      </c>
    </row>
    <row r="163" spans="1:9">
      <c r="A163" s="2">
        <v>160</v>
      </c>
      <c r="B163" s="3" t="s">
        <v>149</v>
      </c>
      <c r="C163" s="3">
        <v>304.89999999999998</v>
      </c>
      <c r="D163" s="11">
        <v>0</v>
      </c>
      <c r="E163" s="19">
        <v>304.89999999999998</v>
      </c>
      <c r="F163" s="26">
        <v>271</v>
      </c>
      <c r="G163" s="14">
        <v>1958</v>
      </c>
      <c r="H163" s="45">
        <v>8</v>
      </c>
      <c r="I163" s="38">
        <v>1</v>
      </c>
    </row>
    <row r="164" spans="1:9">
      <c r="A164" s="2">
        <v>160</v>
      </c>
      <c r="B164" s="4" t="s">
        <v>150</v>
      </c>
      <c r="C164" s="3">
        <v>335.8</v>
      </c>
      <c r="D164" s="11">
        <v>0</v>
      </c>
      <c r="E164" s="19">
        <v>335.8</v>
      </c>
      <c r="F164" s="26">
        <v>237</v>
      </c>
      <c r="G164" s="14">
        <v>1966</v>
      </c>
      <c r="H164" s="45">
        <v>8</v>
      </c>
      <c r="I164" s="38">
        <v>1</v>
      </c>
    </row>
    <row r="165" spans="1:9">
      <c r="A165" s="3"/>
      <c r="B165" s="3" t="s">
        <v>159</v>
      </c>
      <c r="C165" s="5">
        <f>SUM(C5:C164)</f>
        <v>104494.84999999999</v>
      </c>
      <c r="D165" s="8"/>
      <c r="E165" s="18"/>
      <c r="F165" s="20"/>
      <c r="G165" s="17"/>
      <c r="H165" s="42"/>
      <c r="I165" s="60"/>
    </row>
    <row r="166" spans="1:9" ht="28.5" customHeight="1">
      <c r="A166" s="3"/>
      <c r="B166" s="7" t="s">
        <v>160</v>
      </c>
      <c r="C166" s="5">
        <f>C115+C114+C94+C76+C69+C61+C27+C8</f>
        <v>3283.86</v>
      </c>
      <c r="D166" s="8"/>
      <c r="E166" s="18"/>
      <c r="F166" s="13"/>
      <c r="G166" s="13"/>
      <c r="H166" s="43"/>
      <c r="I166" s="61"/>
    </row>
    <row r="167" spans="1:9" ht="30.75" customHeight="1">
      <c r="A167" s="3"/>
      <c r="B167" s="7" t="s">
        <v>168</v>
      </c>
      <c r="C167" s="5">
        <f>C165-C166</f>
        <v>101210.98999999999</v>
      </c>
      <c r="D167" s="8"/>
      <c r="E167" s="18"/>
      <c r="F167" s="13"/>
      <c r="G167" s="13"/>
      <c r="H167" s="43"/>
      <c r="I167" s="61"/>
    </row>
  </sheetData>
  <mergeCells count="9">
    <mergeCell ref="H2:H3"/>
    <mergeCell ref="I2:I3"/>
    <mergeCell ref="E2:E3"/>
    <mergeCell ref="D2:D3"/>
    <mergeCell ref="A2:A3"/>
    <mergeCell ref="B2:B3"/>
    <mergeCell ref="C2:C3"/>
    <mergeCell ref="F2:F3"/>
    <mergeCell ref="G2:G3"/>
  </mergeCells>
  <pageMargins left="0.24" right="0.16" top="0.38" bottom="0.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2018-03-26T05:17:53Z</dcterms:modified>
</cp:coreProperties>
</file>