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activeTab="0"/>
  </bookViews>
  <sheets>
    <sheet name="Пр.10 межбюдж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<sst xmlns="http://schemas.openxmlformats.org/spreadsheetml/2006/main" count="27" uniqueCount="22">
  <si>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ИТОГО</t>
  </si>
  <si>
    <t>Наименование муниципального образования</t>
  </si>
  <si>
    <t>Муниципальное образование Залесское</t>
  </si>
  <si>
    <t>Муниципальное образование Лентьевское</t>
  </si>
  <si>
    <t>Муниципальное образование Никольское</t>
  </si>
  <si>
    <t>Сельское поселение Желябовское</t>
  </si>
  <si>
    <t>Муниципальное образование Устюженское</t>
  </si>
  <si>
    <t xml:space="preserve"> Муниципальное образование Мезженское</t>
  </si>
  <si>
    <t>Муниципальное образование Никифоровское</t>
  </si>
  <si>
    <t>к решению Земского Собрания</t>
  </si>
  <si>
    <t>Устюженского муниципального района</t>
  </si>
  <si>
    <t>межбюджетные трансферты в рамках реализации муниципальной программы «Комплексное развитие систем коммунальной инфраструктуры Устюженского муниципального района до 2020 года»</t>
  </si>
  <si>
    <t xml:space="preserve">межбюджетные трансферты в рамках реализации муниципальной программы «Развитие сети автомобильных дорог местного значения в границах Устюженского  муниципального района на 2016-2020 годы» </t>
  </si>
  <si>
    <t>"Народный бюджет"</t>
  </si>
  <si>
    <t>за счет средств местного бюджета района</t>
  </si>
  <si>
    <t>за счет средств областного бюджета</t>
  </si>
  <si>
    <t>Муниципальное образование город Устюжна</t>
  </si>
  <si>
    <t>«Приложение 18-1</t>
  </si>
  <si>
    <t xml:space="preserve">от  № </t>
  </si>
  <si>
    <t>от 12.12.2019 № 63</t>
  </si>
  <si>
    <t>Иные межбюджетные трансферты, передаваемые бюджетам поселений района из местного бюджета Устюженского муниципального района в рамках муниципальных программ на 2020 год</t>
  </si>
  <si>
    <t>Приложение 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</si>
</sst>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0&quot;#;\-&quot;0&quot;#;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0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0000"/>
    <numFmt numFmtId="188" formatCode="000000"/>
    <numFmt numFmtId="189" formatCode="#,##0.0_ ;[Red]\-#,##0.0\ "/>
    <numFmt numFmtId="190" formatCode="0.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72" fontId="0" fillId="0" borderId="0" xfId="0" applyNumberFormat="1" applyAlignment="1">
      <alignment/>
    </xf>
    <xf numFmtId="0" fontId="5" fillId="32" borderId="0" xfId="0" applyFont="1" applyFill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I33" sqref="I33"/>
    </sheetView>
  </sheetViews>
  <sheetFormatPr defaultColWidth="9.00390625" defaultRowHeight="12.75"/>
  <cols>
    <col min="1" max="1" width="46.625" style="0" customWidth="1"/>
    <col min="2" max="2" width="17.75390625" style="0" customWidth="1"/>
    <col min="3" max="3" width="19.625" style="0" customWidth="1"/>
    <col min="4" max="4" width="18.00390625" style="0" customWidth="1"/>
    <col min="5" max="5" width="19.00390625" style="0" customWidth="1"/>
    <col min="6" max="6" width="18.75390625" style="0" customWidth="1"/>
  </cols>
  <sheetData>
    <row r="1" ht="15.75">
      <c r="E1" s="6"/>
    </row>
    <row r="2" spans="3:5" ht="15.75">
      <c r="C2" s="6"/>
      <c r="D2" s="1"/>
      <c r="E2" s="15" t="s">
        <v>21</v>
      </c>
    </row>
    <row r="3" spans="1:5" ht="15.75">
      <c r="A3" s="1"/>
      <c r="B3" s="1"/>
      <c r="C3" s="6"/>
      <c r="D3" s="1"/>
      <c r="E3" s="6" t="s">
        <v>9</v>
      </c>
    </row>
    <row r="4" spans="1:5" ht="18.75">
      <c r="A4" s="2"/>
      <c r="B4" s="2"/>
      <c r="C4" s="6"/>
      <c r="D4" s="1"/>
      <c r="E4" s="6" t="s">
        <v>10</v>
      </c>
    </row>
    <row r="5" spans="1:5" ht="18.75">
      <c r="A5" s="2"/>
      <c r="B5" s="2"/>
      <c r="C5" s="6"/>
      <c r="D5" s="1"/>
      <c r="E5" s="6" t="s">
        <v>18</v>
      </c>
    </row>
    <row r="6" spans="1:4" ht="18.75">
      <c r="A6" s="2"/>
      <c r="B6" s="2"/>
      <c r="C6" s="9"/>
      <c r="D6" s="1"/>
    </row>
    <row r="7" spans="1:5" ht="18.75">
      <c r="A7" s="2"/>
      <c r="B7" s="2"/>
      <c r="C7" s="10"/>
      <c r="D7" s="10"/>
      <c r="E7" s="10" t="s">
        <v>17</v>
      </c>
    </row>
    <row r="8" spans="1:5" ht="18.75">
      <c r="A8" s="2"/>
      <c r="B8" s="2"/>
      <c r="C8" s="6"/>
      <c r="D8" s="6"/>
      <c r="E8" s="6" t="s">
        <v>9</v>
      </c>
    </row>
    <row r="9" spans="1:5" ht="18.75">
      <c r="A9" s="2"/>
      <c r="B9" s="2"/>
      <c r="C9" s="6"/>
      <c r="D9" s="6"/>
      <c r="E9" s="6" t="s">
        <v>10</v>
      </c>
    </row>
    <row r="10" spans="1:5" ht="15.75">
      <c r="A10" s="9"/>
      <c r="B10" s="9"/>
      <c r="C10" s="9"/>
      <c r="D10" s="6"/>
      <c r="E10" s="6" t="s">
        <v>19</v>
      </c>
    </row>
    <row r="11" spans="1:6" ht="18.75">
      <c r="A11" s="2"/>
      <c r="B11" s="2"/>
      <c r="C11" s="9"/>
      <c r="D11" s="9"/>
      <c r="E11" s="9"/>
      <c r="F11" s="1"/>
    </row>
    <row r="12" spans="1:6" ht="12.75" customHeight="1">
      <c r="A12" s="22" t="s">
        <v>20</v>
      </c>
      <c r="B12" s="22"/>
      <c r="C12" s="22"/>
      <c r="D12" s="22"/>
      <c r="E12" s="22"/>
      <c r="F12" s="22"/>
    </row>
    <row r="13" spans="1:6" ht="25.5" customHeight="1">
      <c r="A13" s="22"/>
      <c r="B13" s="22"/>
      <c r="C13" s="22"/>
      <c r="D13" s="22"/>
      <c r="E13" s="22"/>
      <c r="F13" s="22"/>
    </row>
    <row r="14" spans="1:6" ht="19.5" customHeight="1">
      <c r="A14" s="3"/>
      <c r="B14" s="3"/>
      <c r="C14" s="3"/>
      <c r="D14" s="3"/>
      <c r="E14" s="3"/>
      <c r="F14" s="3"/>
    </row>
    <row r="15" spans="1:6" ht="145.5" customHeight="1">
      <c r="A15" s="26" t="s">
        <v>1</v>
      </c>
      <c r="B15" s="29" t="s">
        <v>11</v>
      </c>
      <c r="C15" s="30"/>
      <c r="D15" s="31"/>
      <c r="E15" s="29" t="s">
        <v>12</v>
      </c>
      <c r="F15" s="31"/>
    </row>
    <row r="16" spans="1:6" ht="21" customHeight="1">
      <c r="A16" s="27"/>
      <c r="B16" s="19" t="s">
        <v>13</v>
      </c>
      <c r="C16" s="19"/>
      <c r="D16" s="20" t="s">
        <v>14</v>
      </c>
      <c r="E16" s="23" t="s">
        <v>15</v>
      </c>
      <c r="F16" s="25" t="s">
        <v>14</v>
      </c>
    </row>
    <row r="17" spans="1:6" ht="50.25" customHeight="1">
      <c r="A17" s="28"/>
      <c r="B17" s="11" t="s">
        <v>15</v>
      </c>
      <c r="C17" s="12" t="s">
        <v>14</v>
      </c>
      <c r="D17" s="21"/>
      <c r="E17" s="24"/>
      <c r="F17" s="25"/>
    </row>
    <row r="18" spans="1:6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1.5">
      <c r="A19" s="13" t="s">
        <v>16</v>
      </c>
      <c r="B19" s="16">
        <v>0</v>
      </c>
      <c r="C19" s="16">
        <v>0</v>
      </c>
      <c r="D19" s="16">
        <v>0</v>
      </c>
      <c r="E19" s="16">
        <f>40000+1203.4</f>
        <v>41203.4</v>
      </c>
      <c r="F19" s="16">
        <f>816.33+24.6</f>
        <v>840.9300000000001</v>
      </c>
    </row>
    <row r="20" spans="1:6" ht="15.75">
      <c r="A20" s="7" t="s">
        <v>2</v>
      </c>
      <c r="B20" s="16">
        <v>569.31</v>
      </c>
      <c r="C20" s="16">
        <f>162.66+81.33</f>
        <v>243.99</v>
      </c>
      <c r="D20" s="32">
        <v>0</v>
      </c>
      <c r="E20" s="16">
        <v>0</v>
      </c>
      <c r="F20" s="16">
        <v>0</v>
      </c>
    </row>
    <row r="21" spans="1:6" ht="15.75">
      <c r="A21" s="7" t="s">
        <v>3</v>
      </c>
      <c r="B21" s="16">
        <v>0</v>
      </c>
      <c r="C21" s="16">
        <v>0</v>
      </c>
      <c r="D21" s="32">
        <v>476.5</v>
      </c>
      <c r="E21" s="16">
        <v>484.2</v>
      </c>
      <c r="F21" s="16">
        <f>200+9.88</f>
        <v>209.88</v>
      </c>
    </row>
    <row r="22" spans="1:6" ht="15.75">
      <c r="A22" s="7" t="s">
        <v>7</v>
      </c>
      <c r="B22" s="16">
        <v>273</v>
      </c>
      <c r="C22" s="16">
        <f>54.6+62.4</f>
        <v>117</v>
      </c>
      <c r="D22" s="32">
        <v>450</v>
      </c>
      <c r="E22" s="16">
        <v>0</v>
      </c>
      <c r="F22" s="16">
        <v>960</v>
      </c>
    </row>
    <row r="23" spans="1:6" ht="15.75">
      <c r="A23" s="7" t="s">
        <v>8</v>
      </c>
      <c r="B23" s="16">
        <v>0</v>
      </c>
      <c r="C23" s="16">
        <v>0</v>
      </c>
      <c r="D23" s="32">
        <v>0</v>
      </c>
      <c r="E23" s="16">
        <v>392.1</v>
      </c>
      <c r="F23" s="16">
        <f>200+8</f>
        <v>208</v>
      </c>
    </row>
    <row r="24" spans="1:6" ht="15.75">
      <c r="A24" s="7" t="s">
        <v>4</v>
      </c>
      <c r="B24" s="16">
        <v>0</v>
      </c>
      <c r="C24" s="16">
        <v>0</v>
      </c>
      <c r="D24" s="32">
        <v>0</v>
      </c>
      <c r="E24" s="16">
        <v>0</v>
      </c>
      <c r="F24" s="16">
        <v>650</v>
      </c>
    </row>
    <row r="25" spans="1:6" ht="15.75">
      <c r="A25" s="7" t="s">
        <v>5</v>
      </c>
      <c r="B25" s="16">
        <v>347.26</v>
      </c>
      <c r="C25" s="16">
        <f>113.82+35</f>
        <v>148.82</v>
      </c>
      <c r="D25" s="32">
        <f>238.4+30+30+18</f>
        <v>316.4</v>
      </c>
      <c r="E25" s="16">
        <v>747</v>
      </c>
      <c r="F25" s="16">
        <f>1020+15.25</f>
        <v>1035.25</v>
      </c>
    </row>
    <row r="26" spans="1:6" ht="15.75">
      <c r="A26" s="7" t="s">
        <v>6</v>
      </c>
      <c r="B26" s="16">
        <v>208.91</v>
      </c>
      <c r="C26" s="16">
        <f>69.54+20</f>
        <v>89.54</v>
      </c>
      <c r="D26" s="32">
        <f>300+50</f>
        <v>350</v>
      </c>
      <c r="E26" s="16">
        <v>0</v>
      </c>
      <c r="F26" s="16">
        <v>500</v>
      </c>
    </row>
    <row r="27" spans="1:6" ht="15.75">
      <c r="A27" s="5" t="s">
        <v>0</v>
      </c>
      <c r="B27" s="17">
        <f>SUM(B20:B26)</f>
        <v>1398.48</v>
      </c>
      <c r="C27" s="17">
        <f>SUM(C20:C26)</f>
        <v>599.35</v>
      </c>
      <c r="D27" s="33">
        <f>SUM(D19:D26)</f>
        <v>1592.9</v>
      </c>
      <c r="E27" s="18">
        <f>SUM(E19:E26)</f>
        <v>42826.7</v>
      </c>
      <c r="F27" s="18">
        <f>SUM(F19:F26)</f>
        <v>4404.0599999999995</v>
      </c>
    </row>
    <row r="29" ht="15.75">
      <c r="E29" s="8"/>
    </row>
    <row r="32" ht="12.75">
      <c r="F32" s="14"/>
    </row>
  </sheetData>
  <sheetProtection/>
  <mergeCells count="8">
    <mergeCell ref="B16:C16"/>
    <mergeCell ref="D16:D17"/>
    <mergeCell ref="A12:F13"/>
    <mergeCell ref="E16:E17"/>
    <mergeCell ref="F16:F17"/>
    <mergeCell ref="A15:A17"/>
    <mergeCell ref="B15:D15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Grisha</cp:lastModifiedBy>
  <cp:lastPrinted>2019-04-19T08:30:23Z</cp:lastPrinted>
  <dcterms:created xsi:type="dcterms:W3CDTF">1999-09-09T12:43:32Z</dcterms:created>
  <dcterms:modified xsi:type="dcterms:W3CDTF">2020-11-24T18:25:17Z</dcterms:modified>
  <cp:category/>
  <cp:version/>
  <cp:contentType/>
  <cp:contentStatus/>
</cp:coreProperties>
</file>