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1"/>
  </bookViews>
  <sheets>
    <sheet name="Лист1" sheetId="1" r:id="rId1"/>
    <sheet name="приложение 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<sst xmlns="http://schemas.openxmlformats.org/spreadsheetml/2006/main" count="163" uniqueCount="78">
  <si>
    <t>Санитарно-эпидемиологическое благополучие</t>
  </si>
  <si>
    <t>Массовый спорт</t>
  </si>
  <si>
    <t>Другие вопросы в области здравоохранения</t>
  </si>
  <si>
    <t>ЖИЛИЩНО-КОММУНАЛЬНОЕ ХОЗЯЙСТВО</t>
  </si>
  <si>
    <t>Жилищное хозяйство</t>
  </si>
  <si>
    <t>Резервный фонд</t>
  </si>
  <si>
    <t>КУЛЬТУРА И КИНЕМАТОГРАФИЯ</t>
  </si>
  <si>
    <t>Судебная система</t>
  </si>
  <si>
    <t>ВСЕГО  РАСХОДОВ</t>
  </si>
  <si>
    <t>Обеспечение проведения выборов и референдумов</t>
  </si>
  <si>
    <t>(тыс. рублей)</t>
  </si>
  <si>
    <t>раздел</t>
  </si>
  <si>
    <t>подраздел</t>
  </si>
  <si>
    <t>Сельское хозяйство и рыболовство</t>
  </si>
  <si>
    <t>Коммунальное хозяйство</t>
  </si>
  <si>
    <t>Дополнительное образование детей</t>
  </si>
  <si>
    <t xml:space="preserve">Физическая культура   </t>
  </si>
  <si>
    <t>Другие вопросы в области охраны окружающей среды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</si>
  <si>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</si>
  <si>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</si>
  <si>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</si>
  <si>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</si>
  <si>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</si>
  <si>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Молодежная политика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</si>
  <si>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</si>
  <si>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</si>
  <si>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</si>
  <si>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</si>
  <si>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</si>
  <si>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Приложение  3</t>
  </si>
  <si>
    <t>Иные дотации</t>
  </si>
  <si>
    <t xml:space="preserve"> </t>
  </si>
  <si>
    <t>3</t>
  </si>
  <si>
    <t>Сумма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</si>
  <si>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</si>
  <si>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</si>
  <si>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</si>
  <si>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</si>
  <si>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</si>
  <si>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</si>
  <si>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</si>
  <si>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</si>
  <si>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>06</t>
  </si>
  <si>
    <t>07</t>
  </si>
  <si>
    <t>04</t>
  </si>
  <si>
    <t>09</t>
  </si>
  <si>
    <t>Общее образование</t>
  </si>
  <si>
    <t xml:space="preserve">          Наименование</t>
  </si>
  <si>
    <t xml:space="preserve">ОБЩЕГОСУДАРСТВЕННЫЕ  ВОПРОСЫ  </t>
  </si>
  <si>
    <t>НАЦИОНАЛЬНАЯ  ЭКОНОМИКА</t>
  </si>
  <si>
    <t>ОБРАЗОВАНИЕ</t>
  </si>
  <si>
    <t>Дошкольное  образование</t>
  </si>
  <si>
    <t>Другие вопросы  в области образования</t>
  </si>
  <si>
    <t xml:space="preserve">Культура </t>
  </si>
  <si>
    <t>СОЦИАЛЬНАЯ ПОЛИТИКА</t>
  </si>
  <si>
    <t>10</t>
  </si>
  <si>
    <t>Другие вопросы в области социальной политики</t>
  </si>
  <si>
    <t>ОХРАНА ОКРУЖАЮЩЕЙ СРЕДЫ</t>
  </si>
  <si>
    <t>Другие  общегосударственные  вопросы</t>
  </si>
  <si>
    <t>Социальное обеспечение  населения</t>
  </si>
  <si>
    <t>Другие вопросы в области национальной экономики</t>
  </si>
  <si>
    <t>11</t>
  </si>
  <si>
    <t>к решению  Земского Собрания</t>
  </si>
  <si>
    <t>НАЦИОНАЛЬНАЯ БЕЗОПАСНОСТЬ И ПРАВООХРАНИТЕЛЬНАЯ  ДЕЯТЕЛЬНОСТЬ</t>
  </si>
  <si>
    <t>Пенсионное  обеспечение</t>
  </si>
  <si>
    <t>Охрана  семьи  и детства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</si>
  <si>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</si>
  <si>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</si>
  <si>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</si>
  <si>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</si>
  <si>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</si>
  <si>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</si>
  <si>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</si>
  <si>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Общеэкономичекие вопросы</t>
  </si>
  <si>
    <t xml:space="preserve">от    № </t>
  </si>
  <si>
    <t>Распределение бюджетных ассигнований по разделам, подразделам классификации расходов на 2019 год</t>
  </si>
  <si>
    <t>Другие вопросы в области физической культурв и спорта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</si>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</sst>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32" borderId="13" xfId="0" applyNumberFormat="1" applyFont="1" applyFill="1" applyBorder="1" applyAlignment="1">
      <alignment horizontal="center"/>
    </xf>
    <xf numFmtId="0" fontId="5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horizontal="center" wrapText="1"/>
    </xf>
    <xf numFmtId="0" fontId="4" fillId="32" borderId="13" xfId="0" applyFont="1" applyFill="1" applyBorder="1" applyAlignment="1">
      <alignment horizontal="left" wrapText="1"/>
    </xf>
    <xf numFmtId="49" fontId="4" fillId="32" borderId="12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 wrapText="1"/>
    </xf>
    <xf numFmtId="0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2" xfId="53" applyNumberFormat="1" applyFont="1" applyFill="1" applyBorder="1" applyAlignment="1" applyProtection="1">
      <alignment horizontal="left" wrapText="1"/>
      <protection hidden="1"/>
    </xf>
    <xf numFmtId="0" fontId="5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0" fontId="0" fillId="32" borderId="0" xfId="0" applyFont="1" applyFill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3" xfId="0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4" fillId="3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76;&#1086;&#1074;&#1086;&#1081;%20&#1086;&#1090;&#1095;&#1077;&#1090;%20&#1079;&#1072;%202019%20&#1075;&#1086;&#1076;\&#1075;&#1086;&#1076;&#1086;&#1074;&#1086;&#1081;%20&#1086;&#1090;&#1095;&#1077;&#1090;%20&#1079;&#1072;%20201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. 4"/>
      <sheetName val="Прил. 5"/>
      <sheetName val="Прил.6"/>
      <sheetName val="Прил.7"/>
      <sheetName val="Прил.8"/>
      <sheetName val="Прил. 9"/>
      <sheetName val="Прил.10"/>
      <sheetName val="Прил.11"/>
      <sheetName val="Прил.12"/>
      <sheetName val="Прил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70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0">
      <selection activeCell="J18" sqref="J18"/>
    </sheetView>
  </sheetViews>
  <sheetFormatPr defaultColWidth="9.00390625" defaultRowHeight="12.75"/>
  <cols>
    <col min="1" max="1" width="5.25390625" style="17" customWidth="1"/>
    <col min="2" max="2" width="61.75390625" style="17" customWidth="1"/>
    <col min="3" max="3" width="9.625" style="17" customWidth="1"/>
    <col min="4" max="4" width="9.75390625" style="17" customWidth="1"/>
    <col min="5" max="5" width="15.125" style="17" customWidth="1"/>
    <col min="6" max="16384" width="9.125" style="17" customWidth="1"/>
  </cols>
  <sheetData>
    <row r="1" spans="3:5" ht="12.75">
      <c r="C1" s="18"/>
      <c r="D1" s="54" t="s">
        <v>29</v>
      </c>
      <c r="E1" s="54"/>
    </row>
    <row r="2" spans="3:5" ht="12.75">
      <c r="C2" s="19" t="s">
        <v>62</v>
      </c>
      <c r="D2" s="19"/>
      <c r="E2" s="19"/>
    </row>
    <row r="3" spans="3:5" ht="12.75">
      <c r="C3" s="19" t="s">
        <v>41</v>
      </c>
      <c r="D3" s="19"/>
      <c r="E3" s="19"/>
    </row>
    <row r="4" spans="3:6" ht="12.75">
      <c r="C4" s="55" t="s">
        <v>74</v>
      </c>
      <c r="D4" s="55"/>
      <c r="E4" s="55"/>
      <c r="F4" s="56"/>
    </row>
    <row r="6" spans="1:5" ht="21" customHeight="1">
      <c r="A6" s="20"/>
      <c r="B6" s="57" t="s">
        <v>75</v>
      </c>
      <c r="C6" s="57"/>
      <c r="D6" s="57"/>
      <c r="E6" s="57"/>
    </row>
    <row r="7" spans="1:5" ht="12.75" customHeight="1">
      <c r="A7" s="21"/>
      <c r="B7" s="22"/>
      <c r="C7" s="22"/>
      <c r="D7" s="22"/>
      <c r="E7" s="22"/>
    </row>
    <row r="8" spans="2:5" ht="14.25" customHeight="1">
      <c r="B8" s="23"/>
      <c r="C8" s="23"/>
      <c r="D8" s="24"/>
      <c r="E8" s="12" t="s">
        <v>10</v>
      </c>
    </row>
    <row r="9" spans="2:5" ht="12.75" customHeight="1">
      <c r="B9" s="58" t="s">
        <v>47</v>
      </c>
      <c r="C9" s="58" t="s">
        <v>11</v>
      </c>
      <c r="D9" s="58" t="s">
        <v>12</v>
      </c>
      <c r="E9" s="58" t="s">
        <v>33</v>
      </c>
    </row>
    <row r="10" spans="2:5" ht="12" customHeight="1">
      <c r="B10" s="59"/>
      <c r="C10" s="59"/>
      <c r="D10" s="59"/>
      <c r="E10" s="59"/>
    </row>
    <row r="11" spans="2:5" ht="12" customHeight="1">
      <c r="B11" s="60"/>
      <c r="C11" s="60"/>
      <c r="D11" s="60"/>
      <c r="E11" s="60"/>
    </row>
    <row r="12" spans="2:5" ht="12.75" customHeight="1">
      <c r="B12" s="1">
        <v>1</v>
      </c>
      <c r="C12" s="1">
        <v>2</v>
      </c>
      <c r="D12" s="2" t="s">
        <v>32</v>
      </c>
      <c r="E12" s="3">
        <v>4</v>
      </c>
    </row>
    <row r="13" spans="2:5" ht="12.75">
      <c r="B13" s="25" t="s">
        <v>48</v>
      </c>
      <c r="C13" s="26" t="s">
        <v>34</v>
      </c>
      <c r="D13" s="26" t="s">
        <v>35</v>
      </c>
      <c r="E13" s="46">
        <f>E14++E15+E16+E18+E20+E21+E17+E19</f>
        <v>62110.36</v>
      </c>
    </row>
    <row r="14" spans="2:5" ht="32.25" customHeight="1">
      <c r="B14" s="4" t="s">
        <v>18</v>
      </c>
      <c r="C14" s="27" t="s">
        <v>34</v>
      </c>
      <c r="D14" s="27" t="s">
        <v>39</v>
      </c>
      <c r="E14" s="47">
        <v>1487.6</v>
      </c>
    </row>
    <row r="15" spans="2:5" ht="38.25">
      <c r="B15" s="9" t="s">
        <v>19</v>
      </c>
      <c r="C15" s="27" t="s">
        <v>34</v>
      </c>
      <c r="D15" s="27" t="s">
        <v>36</v>
      </c>
      <c r="E15" s="47">
        <v>1591.55</v>
      </c>
    </row>
    <row r="16" spans="2:5" ht="45.75" customHeight="1">
      <c r="B16" s="8" t="s">
        <v>20</v>
      </c>
      <c r="C16" s="27" t="s">
        <v>34</v>
      </c>
      <c r="D16" s="27" t="s">
        <v>44</v>
      </c>
      <c r="E16" s="47">
        <v>21169.57</v>
      </c>
    </row>
    <row r="17" spans="2:5" ht="15.75" customHeight="1">
      <c r="B17" s="28" t="s">
        <v>7</v>
      </c>
      <c r="C17" s="27" t="s">
        <v>34</v>
      </c>
      <c r="D17" s="27" t="s">
        <v>37</v>
      </c>
      <c r="E17" s="47">
        <v>4.3</v>
      </c>
    </row>
    <row r="18" spans="2:5" ht="30" customHeight="1">
      <c r="B18" s="4" t="s">
        <v>21</v>
      </c>
      <c r="C18" s="27" t="s">
        <v>34</v>
      </c>
      <c r="D18" s="27" t="s">
        <v>42</v>
      </c>
      <c r="E18" s="47">
        <v>5307.21</v>
      </c>
    </row>
    <row r="19" spans="2:5" ht="18.75" customHeight="1">
      <c r="B19" s="28" t="s">
        <v>9</v>
      </c>
      <c r="C19" s="27" t="s">
        <v>34</v>
      </c>
      <c r="D19" s="27" t="s">
        <v>43</v>
      </c>
      <c r="E19" s="47">
        <v>0</v>
      </c>
    </row>
    <row r="20" spans="2:5" ht="17.25" customHeight="1">
      <c r="B20" s="28" t="s">
        <v>5</v>
      </c>
      <c r="C20" s="27" t="s">
        <v>34</v>
      </c>
      <c r="D20" s="27" t="s">
        <v>61</v>
      </c>
      <c r="E20" s="47">
        <v>0</v>
      </c>
    </row>
    <row r="21" spans="2:5" ht="12.75">
      <c r="B21" s="28" t="s">
        <v>58</v>
      </c>
      <c r="C21" s="27" t="s">
        <v>34</v>
      </c>
      <c r="D21" s="27" t="s">
        <v>66</v>
      </c>
      <c r="E21" s="47">
        <v>32550.13</v>
      </c>
    </row>
    <row r="22" spans="2:5" ht="30.75" customHeight="1">
      <c r="B22" s="29" t="s">
        <v>63</v>
      </c>
      <c r="C22" s="26" t="s">
        <v>36</v>
      </c>
      <c r="D22" s="26" t="s">
        <v>35</v>
      </c>
      <c r="E22" s="46">
        <f>E23+E24</f>
        <v>1634.3</v>
      </c>
    </row>
    <row r="23" spans="2:5" ht="29.25" customHeight="1">
      <c r="B23" s="28" t="s">
        <v>67</v>
      </c>
      <c r="C23" s="27" t="s">
        <v>36</v>
      </c>
      <c r="D23" s="27" t="s">
        <v>45</v>
      </c>
      <c r="E23" s="47">
        <v>1583.1</v>
      </c>
    </row>
    <row r="24" spans="2:5" ht="28.5" customHeight="1">
      <c r="B24" s="28" t="s">
        <v>70</v>
      </c>
      <c r="C24" s="27" t="s">
        <v>36</v>
      </c>
      <c r="D24" s="27" t="s">
        <v>71</v>
      </c>
      <c r="E24" s="47">
        <v>51.2</v>
      </c>
    </row>
    <row r="25" spans="2:5" ht="12.75">
      <c r="B25" s="29" t="s">
        <v>49</v>
      </c>
      <c r="C25" s="26" t="s">
        <v>44</v>
      </c>
      <c r="D25" s="26" t="s">
        <v>35</v>
      </c>
      <c r="E25" s="46">
        <f>E26+E28+E29+E27</f>
        <v>24763.840000000004</v>
      </c>
    </row>
    <row r="26" spans="2:5" ht="19.5" customHeight="1">
      <c r="B26" s="28" t="s">
        <v>73</v>
      </c>
      <c r="C26" s="27" t="s">
        <v>44</v>
      </c>
      <c r="D26" s="27" t="s">
        <v>34</v>
      </c>
      <c r="E26" s="47">
        <v>0</v>
      </c>
    </row>
    <row r="27" spans="2:5" ht="15.75" customHeight="1">
      <c r="B27" s="30" t="s">
        <v>13</v>
      </c>
      <c r="C27" s="27" t="s">
        <v>44</v>
      </c>
      <c r="D27" s="27" t="s">
        <v>37</v>
      </c>
      <c r="E27" s="47">
        <v>0</v>
      </c>
    </row>
    <row r="28" spans="2:5" ht="12.75">
      <c r="B28" s="13" t="s">
        <v>72</v>
      </c>
      <c r="C28" s="27" t="s">
        <v>44</v>
      </c>
      <c r="D28" s="27" t="s">
        <v>45</v>
      </c>
      <c r="E28" s="47">
        <v>18878.24</v>
      </c>
    </row>
    <row r="29" spans="2:5" ht="16.5" customHeight="1">
      <c r="B29" s="28" t="s">
        <v>60</v>
      </c>
      <c r="C29" s="27" t="s">
        <v>44</v>
      </c>
      <c r="D29" s="27" t="s">
        <v>40</v>
      </c>
      <c r="E29" s="47">
        <v>5885.6</v>
      </c>
    </row>
    <row r="30" spans="2:5" ht="18.75" customHeight="1">
      <c r="B30" s="16" t="s">
        <v>3</v>
      </c>
      <c r="C30" s="26" t="s">
        <v>37</v>
      </c>
      <c r="D30" s="26" t="s">
        <v>35</v>
      </c>
      <c r="E30" s="46">
        <f>E31+E32+E33</f>
        <v>5441.77</v>
      </c>
    </row>
    <row r="31" spans="2:5" ht="15" customHeight="1">
      <c r="B31" s="6" t="s">
        <v>4</v>
      </c>
      <c r="C31" s="27" t="s">
        <v>37</v>
      </c>
      <c r="D31" s="27" t="s">
        <v>34</v>
      </c>
      <c r="E31" s="47">
        <v>262.98</v>
      </c>
    </row>
    <row r="32" spans="2:5" ht="12.75">
      <c r="B32" s="30" t="s">
        <v>14</v>
      </c>
      <c r="C32" s="27" t="s">
        <v>37</v>
      </c>
      <c r="D32" s="27" t="s">
        <v>39</v>
      </c>
      <c r="E32" s="47">
        <v>3159.55</v>
      </c>
    </row>
    <row r="33" spans="2:5" ht="12.75">
      <c r="B33" s="30" t="s">
        <v>28</v>
      </c>
      <c r="C33" s="27" t="s">
        <v>37</v>
      </c>
      <c r="D33" s="27" t="s">
        <v>36</v>
      </c>
      <c r="E33" s="47">
        <v>2019.24</v>
      </c>
    </row>
    <row r="34" spans="2:5" ht="15" customHeight="1">
      <c r="B34" s="29" t="s">
        <v>57</v>
      </c>
      <c r="C34" s="26" t="s">
        <v>42</v>
      </c>
      <c r="D34" s="26" t="s">
        <v>35</v>
      </c>
      <c r="E34" s="46">
        <f>E35</f>
        <v>1009.81</v>
      </c>
    </row>
    <row r="35" spans="2:5" ht="15.75" customHeight="1">
      <c r="B35" s="28" t="s">
        <v>17</v>
      </c>
      <c r="C35" s="27" t="s">
        <v>42</v>
      </c>
      <c r="D35" s="27" t="s">
        <v>37</v>
      </c>
      <c r="E35" s="47">
        <v>1009.81</v>
      </c>
    </row>
    <row r="36" spans="2:5" ht="17.25" customHeight="1">
      <c r="B36" s="29" t="s">
        <v>50</v>
      </c>
      <c r="C36" s="26" t="s">
        <v>43</v>
      </c>
      <c r="D36" s="26" t="s">
        <v>35</v>
      </c>
      <c r="E36" s="46">
        <f>E37+E38+E40+E41+E39</f>
        <v>269694.61</v>
      </c>
    </row>
    <row r="37" spans="2:5" ht="12.75">
      <c r="B37" s="28" t="s">
        <v>51</v>
      </c>
      <c r="C37" s="27" t="s">
        <v>43</v>
      </c>
      <c r="D37" s="27" t="s">
        <v>34</v>
      </c>
      <c r="E37" s="47">
        <v>87309.51</v>
      </c>
    </row>
    <row r="38" spans="2:5" ht="12.75">
      <c r="B38" s="28" t="s">
        <v>46</v>
      </c>
      <c r="C38" s="27" t="s">
        <v>43</v>
      </c>
      <c r="D38" s="27" t="s">
        <v>39</v>
      </c>
      <c r="E38" s="47">
        <v>153377.26</v>
      </c>
    </row>
    <row r="39" spans="2:5" ht="12.75">
      <c r="B39" s="28" t="s">
        <v>15</v>
      </c>
      <c r="C39" s="27" t="s">
        <v>43</v>
      </c>
      <c r="D39" s="27" t="s">
        <v>36</v>
      </c>
      <c r="E39" s="47">
        <v>19804.16</v>
      </c>
    </row>
    <row r="40" spans="2:5" ht="17.25" customHeight="1">
      <c r="B40" s="43" t="s">
        <v>23</v>
      </c>
      <c r="C40" s="27" t="s">
        <v>43</v>
      </c>
      <c r="D40" s="27" t="s">
        <v>43</v>
      </c>
      <c r="E40" s="47">
        <v>1026.37</v>
      </c>
    </row>
    <row r="41" spans="2:5" ht="12.75">
      <c r="B41" s="28" t="s">
        <v>52</v>
      </c>
      <c r="C41" s="27" t="s">
        <v>43</v>
      </c>
      <c r="D41" s="27" t="s">
        <v>45</v>
      </c>
      <c r="E41" s="47">
        <v>8177.31</v>
      </c>
    </row>
    <row r="42" spans="2:5" ht="12.75">
      <c r="B42" s="31" t="s">
        <v>6</v>
      </c>
      <c r="C42" s="26" t="s">
        <v>38</v>
      </c>
      <c r="D42" s="26" t="s">
        <v>35</v>
      </c>
      <c r="E42" s="46">
        <f>E43+E44</f>
        <v>37821.350000000006</v>
      </c>
    </row>
    <row r="43" spans="2:5" ht="12.75">
      <c r="B43" s="28" t="s">
        <v>53</v>
      </c>
      <c r="C43" s="2" t="s">
        <v>38</v>
      </c>
      <c r="D43" s="2" t="s">
        <v>34</v>
      </c>
      <c r="E43" s="47">
        <v>35419.55</v>
      </c>
    </row>
    <row r="44" spans="2:5" ht="12.75">
      <c r="B44" s="32" t="s">
        <v>24</v>
      </c>
      <c r="C44" s="2" t="s">
        <v>38</v>
      </c>
      <c r="D44" s="2" t="s">
        <v>44</v>
      </c>
      <c r="E44" s="47">
        <v>2401.8</v>
      </c>
    </row>
    <row r="45" spans="2:5" ht="12.75">
      <c r="B45" s="25" t="s">
        <v>68</v>
      </c>
      <c r="C45" s="26" t="s">
        <v>45</v>
      </c>
      <c r="D45" s="26" t="s">
        <v>35</v>
      </c>
      <c r="E45" s="46">
        <f>E46+E47</f>
        <v>171.9</v>
      </c>
    </row>
    <row r="46" spans="2:5" ht="12.75">
      <c r="B46" s="33" t="s">
        <v>0</v>
      </c>
      <c r="C46" s="34" t="s">
        <v>45</v>
      </c>
      <c r="D46" s="27" t="s">
        <v>43</v>
      </c>
      <c r="E46" s="47">
        <v>171.9</v>
      </c>
    </row>
    <row r="47" spans="2:5" s="35" customFormat="1" ht="12.75" customHeight="1">
      <c r="B47" s="15" t="s">
        <v>2</v>
      </c>
      <c r="C47" s="14" t="s">
        <v>45</v>
      </c>
      <c r="D47" s="10" t="s">
        <v>45</v>
      </c>
      <c r="E47" s="53">
        <v>0</v>
      </c>
    </row>
    <row r="48" spans="2:5" ht="12.75">
      <c r="B48" s="25" t="s">
        <v>54</v>
      </c>
      <c r="C48" s="36" t="s">
        <v>55</v>
      </c>
      <c r="D48" s="26" t="s">
        <v>35</v>
      </c>
      <c r="E48" s="46">
        <f>E49+E50+E51+E52</f>
        <v>17876.7</v>
      </c>
    </row>
    <row r="49" spans="2:5" ht="12.75">
      <c r="B49" s="32" t="s">
        <v>64</v>
      </c>
      <c r="C49" s="34" t="s">
        <v>55</v>
      </c>
      <c r="D49" s="27" t="s">
        <v>34</v>
      </c>
      <c r="E49" s="47">
        <v>1707.6</v>
      </c>
    </row>
    <row r="50" spans="2:5" ht="12.75">
      <c r="B50" s="32" t="s">
        <v>59</v>
      </c>
      <c r="C50" s="27" t="s">
        <v>55</v>
      </c>
      <c r="D50" s="2" t="s">
        <v>36</v>
      </c>
      <c r="E50" s="47">
        <v>3731</v>
      </c>
    </row>
    <row r="51" spans="2:5" ht="12.75">
      <c r="B51" s="32" t="s">
        <v>65</v>
      </c>
      <c r="C51" s="2" t="s">
        <v>55</v>
      </c>
      <c r="D51" s="2" t="s">
        <v>44</v>
      </c>
      <c r="E51" s="47">
        <v>3058</v>
      </c>
    </row>
    <row r="52" spans="2:5" ht="12.75">
      <c r="B52" s="28" t="s">
        <v>56</v>
      </c>
      <c r="C52" s="2" t="s">
        <v>55</v>
      </c>
      <c r="D52" s="2" t="s">
        <v>42</v>
      </c>
      <c r="E52" s="47">
        <v>9380.1</v>
      </c>
    </row>
    <row r="53" spans="2:5" ht="12.75">
      <c r="B53" s="29" t="s">
        <v>69</v>
      </c>
      <c r="C53" s="37" t="s">
        <v>61</v>
      </c>
      <c r="D53" s="37" t="s">
        <v>35</v>
      </c>
      <c r="E53" s="46">
        <f>E56+E54+E55</f>
        <v>34109.729999999996</v>
      </c>
    </row>
    <row r="54" spans="2:5" ht="12.75">
      <c r="B54" s="38" t="s">
        <v>16</v>
      </c>
      <c r="C54" s="2" t="s">
        <v>61</v>
      </c>
      <c r="D54" s="2" t="s">
        <v>34</v>
      </c>
      <c r="E54" s="47">
        <v>1620.49</v>
      </c>
    </row>
    <row r="55" spans="2:5" ht="12.75">
      <c r="B55" s="38" t="s">
        <v>1</v>
      </c>
      <c r="C55" s="2" t="s">
        <v>61</v>
      </c>
      <c r="D55" s="2" t="s">
        <v>39</v>
      </c>
      <c r="E55" s="47">
        <v>30178.57</v>
      </c>
    </row>
    <row r="56" spans="2:5" ht="12.75">
      <c r="B56" s="5" t="s">
        <v>76</v>
      </c>
      <c r="C56" s="27" t="s">
        <v>61</v>
      </c>
      <c r="D56" s="27" t="s">
        <v>37</v>
      </c>
      <c r="E56" s="47">
        <v>2310.67</v>
      </c>
    </row>
    <row r="57" spans="2:5" ht="25.5">
      <c r="B57" s="7" t="s">
        <v>25</v>
      </c>
      <c r="C57" s="37" t="s">
        <v>66</v>
      </c>
      <c r="D57" s="37" t="s">
        <v>35</v>
      </c>
      <c r="E57" s="46">
        <f>E58</f>
        <v>9.87</v>
      </c>
    </row>
    <row r="58" spans="2:5" ht="12.75">
      <c r="B58" s="28" t="s">
        <v>26</v>
      </c>
      <c r="C58" s="27" t="s">
        <v>66</v>
      </c>
      <c r="D58" s="27" t="s">
        <v>34</v>
      </c>
      <c r="E58" s="48">
        <v>9.87</v>
      </c>
    </row>
    <row r="59" spans="2:5" ht="35.25" customHeight="1">
      <c r="B59" s="11" t="s">
        <v>27</v>
      </c>
      <c r="C59" s="26" t="s">
        <v>71</v>
      </c>
      <c r="D59" s="26" t="s">
        <v>35</v>
      </c>
      <c r="E59" s="49">
        <f>E60+E61+E62</f>
        <v>36637.899999999994</v>
      </c>
    </row>
    <row r="60" spans="2:5" ht="29.25" customHeight="1">
      <c r="B60" s="5" t="s">
        <v>22</v>
      </c>
      <c r="C60" s="27" t="s">
        <v>71</v>
      </c>
      <c r="D60" s="27" t="s">
        <v>34</v>
      </c>
      <c r="E60" s="48">
        <v>9267.4</v>
      </c>
    </row>
    <row r="61" spans="2:5" ht="12.75">
      <c r="B61" s="5" t="s">
        <v>30</v>
      </c>
      <c r="C61" s="27" t="s">
        <v>71</v>
      </c>
      <c r="D61" s="27" t="s">
        <v>39</v>
      </c>
      <c r="E61" s="48">
        <v>26823.3</v>
      </c>
    </row>
    <row r="62" spans="2:5" ht="12.75">
      <c r="B62" s="5" t="s">
        <v>77</v>
      </c>
      <c r="C62" s="27" t="s">
        <v>71</v>
      </c>
      <c r="D62" s="27" t="s">
        <v>36</v>
      </c>
      <c r="E62" s="48">
        <v>547.2</v>
      </c>
    </row>
    <row r="63" spans="2:5" ht="12.75">
      <c r="B63" s="29" t="s">
        <v>8</v>
      </c>
      <c r="C63" s="27"/>
      <c r="D63" s="27"/>
      <c r="E63" s="50">
        <f>E13+E22+E25+E30+E34+E36+E42+E45+E48+E53+E57+E59</f>
        <v>491282.14</v>
      </c>
    </row>
    <row r="64" spans="3:5" ht="12.75">
      <c r="C64" s="39"/>
      <c r="D64" s="39"/>
      <c r="E64" s="40" t="s">
        <v>31</v>
      </c>
    </row>
    <row r="67" spans="5:6" ht="12.75">
      <c r="E67" s="44"/>
      <c r="F67" s="45"/>
    </row>
    <row r="68" ht="12.75">
      <c r="E68" s="51"/>
    </row>
    <row r="70" ht="12.75">
      <c r="E70" s="41"/>
    </row>
    <row r="72" ht="12.75">
      <c r="E72" s="52"/>
    </row>
    <row r="74" ht="12.75">
      <c r="E74" s="42"/>
    </row>
  </sheetData>
  <sheetProtection/>
  <mergeCells count="7">
    <mergeCell ref="D1:E1"/>
    <mergeCell ref="C4:F4"/>
    <mergeCell ref="B6:E6"/>
    <mergeCell ref="B9:B11"/>
    <mergeCell ref="C9:C11"/>
    <mergeCell ref="E9:E11"/>
    <mergeCell ref="D9:D11"/>
  </mergeCells>
  <printOptions/>
  <pageMargins left="1.062992125984252" right="0.5905511811023623" top="0.38" bottom="0.3937007874015748" header="0.38" footer="0.29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2018-11-29T06:54:54Z</cp:lastPrinted>
  <dcterms:created xsi:type="dcterms:W3CDTF">1999-09-09T12:43:32Z</dcterms:created>
  <dcterms:modified xsi:type="dcterms:W3CDTF">2020-03-30T07:45:27Z</dcterms:modified>
  <cp:category/>
  <cp:version/>
  <cp:contentType/>
  <cp:contentStatus/>
</cp:coreProperties>
</file>