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. 14 Дорожн.ф." sheetId="1" r:id="rId1"/>
  </sheets>
  <definedNames>
    <definedName name="_xlnm.Print_Area" localSheetId="0">'Пр. 14 Дорожн.ф.'!$A$1:$H$42</definedName>
  </definedNames>
  <calcPr fullCalcOnLoad="1"/>
</workbook>
</file>

<file path=xl/sharedStrings.xml><?xml version="1.0" encoding="utf-8"?>
<sst xmlns="http://schemas.openxmlformats.org/spreadsheetml/2006/main" count="42" uniqueCount="39">
  <si>
    <t>Иные закупки товаров, работ и услуг для муниципальных нужд</t>
  </si>
  <si>
    <t xml:space="preserve">Сумма </t>
  </si>
  <si>
    <t xml:space="preserve">Наименование </t>
  </si>
  <si>
    <t>555 01 05 02 01 05 0000 610</t>
  </si>
  <si>
    <t>2021 год</t>
  </si>
  <si>
    <t>(тыс.рублей)</t>
  </si>
  <si>
    <t>Код бюджетной классификации</t>
  </si>
  <si>
    <t>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</si>
  <si>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</si>
  <si>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</si>
  <si>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</si>
  <si>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</si>
  <si>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</si>
  <si>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</si>
  <si>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</si>
  <si>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</si>
  <si>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Прочие субсидии бюджетам муниципальных районов</t>
  </si>
  <si>
    <t>555 2 02 29999 05 0000 151</t>
  </si>
  <si>
    <t>в том числе:</t>
  </si>
  <si>
    <t>Всего доходов</t>
  </si>
  <si>
    <t>Источники внутреннего финансирования дефицита районного бюджета</t>
  </si>
  <si>
    <t>Уменьшение прочих остатков денежных средств бюджетов муниципальных районов</t>
  </si>
  <si>
    <t>Распределение бюджетных ассигнований</t>
  </si>
  <si>
    <t xml:space="preserve">осуществление дорожной деятельности в отношении автомобильных дорог общего пользования местного значения за счет средств областного бюджета 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</si>
  <si>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предоставленным отдельным категориям граждан за счет средств областного бюджета</t>
  </si>
  <si>
    <t>Проектно-сметная документация в отношении а/д общего пользования местного значения для обеспечения подъездов к земельным участкам,предоставленных отдельным категориямграждан</t>
  </si>
  <si>
    <t>Всего бюджетных ассигнований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</si>
  <si>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</t>
  </si>
  <si>
    <t xml:space="preserve"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</t>
  </si>
  <si>
    <t xml:space="preserve">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</t>
  </si>
  <si>
    <t>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обеспечение софинансирования</t>
  </si>
  <si>
    <t>2022 год</t>
  </si>
  <si>
    <t>Бюджетные ассигнования Дорожного фонда района</t>
  </si>
  <si>
    <t>Иные непрограммые расходы</t>
  </si>
  <si>
    <t>Ремонт и капитальный ремонт автомобильных дорог и искусственных сооружений</t>
  </si>
  <si>
    <t>Содержание автодорог общего пользования местного значения  вне границ населенных пунктов</t>
  </si>
  <si>
    <t>Содержание автодорог общего пользования местного значения в границах населенных пунктов</t>
  </si>
  <si>
    <t>Объем доходов и распределение бюджетных ассигнований Дорожного фонда Устюженского муниципального района на плановый период 2021 и 2022 годов</t>
  </si>
  <si>
    <t>Приложение  14
к решению Земского Собрания                                    Устюженского муниципального района                                                                             от ________ № ____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</si>
</sst>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  <numFmt numFmtId="191" formatCode="#,##0.000"/>
    <numFmt numFmtId="192" formatCode="#,##0.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0" xfId="53" applyFont="1" applyFill="1">
      <alignment/>
      <protection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6" fillId="0" borderId="0" xfId="53" applyFont="1" applyFill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Alignment="1" applyProtection="1">
      <alignment horizontal="right"/>
      <protection hidden="1"/>
    </xf>
    <xf numFmtId="0" fontId="6" fillId="32" borderId="0" xfId="53" applyFont="1" applyFill="1">
      <alignment/>
      <protection/>
    </xf>
    <xf numFmtId="0" fontId="6" fillId="0" borderId="0" xfId="53" applyFont="1">
      <alignment/>
      <protection/>
    </xf>
    <xf numFmtId="0" fontId="6" fillId="32" borderId="0" xfId="53" applyFont="1" applyFill="1" applyBorder="1">
      <alignment/>
      <protection/>
    </xf>
    <xf numFmtId="1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horizontal="center" vertical="center"/>
    </xf>
    <xf numFmtId="189" fontId="6" fillId="32" borderId="0" xfId="53" applyNumberFormat="1" applyFont="1" applyFill="1">
      <alignment/>
      <protection/>
    </xf>
    <xf numFmtId="0" fontId="49" fillId="0" borderId="10" xfId="0" applyFont="1" applyBorder="1" applyAlignment="1">
      <alignment vertical="center" wrapText="1"/>
    </xf>
    <xf numFmtId="0" fontId="8" fillId="0" borderId="11" xfId="53" applyNumberFormat="1" applyFont="1" applyFill="1" applyBorder="1" applyAlignment="1" applyProtection="1">
      <alignment wrapText="1"/>
      <protection hidden="1"/>
    </xf>
    <xf numFmtId="0" fontId="8" fillId="0" borderId="11" xfId="53" applyNumberFormat="1" applyFont="1" applyFill="1" applyBorder="1" applyAlignment="1" applyProtection="1">
      <alignment horizontal="center" wrapText="1"/>
      <protection hidden="1"/>
    </xf>
    <xf numFmtId="0" fontId="8" fillId="0" borderId="12" xfId="53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75" fontId="7" fillId="0" borderId="13" xfId="53" applyNumberFormat="1" applyFont="1" applyFill="1" applyBorder="1" applyAlignment="1" applyProtection="1">
      <alignment horizontal="right"/>
      <protection hidden="1"/>
    </xf>
    <xf numFmtId="0" fontId="7" fillId="0" borderId="13" xfId="53" applyNumberFormat="1" applyFont="1" applyFill="1" applyBorder="1" applyAlignment="1" applyProtection="1">
      <alignment horizontal="right" wrapText="1"/>
      <protection hidden="1"/>
    </xf>
    <xf numFmtId="0" fontId="7" fillId="32" borderId="0" xfId="53" applyFont="1" applyFill="1">
      <alignment/>
      <protection/>
    </xf>
    <xf numFmtId="0" fontId="7" fillId="0" borderId="0" xfId="53" applyFont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3" applyNumberFormat="1" applyFont="1" applyFill="1" applyBorder="1" applyAlignment="1" applyProtection="1">
      <alignment wrapText="1"/>
      <protection hidden="1"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182" fontId="6" fillId="0" borderId="0" xfId="53" applyNumberFormat="1" applyFont="1" applyAlignment="1">
      <alignment horizontal="right"/>
      <protection/>
    </xf>
    <xf numFmtId="0" fontId="6" fillId="32" borderId="10" xfId="53" applyFont="1" applyFill="1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32" borderId="10" xfId="53" applyFont="1" applyFill="1" applyBorder="1" applyAlignment="1">
      <alignment horizontal="center" vertical="top"/>
      <protection/>
    </xf>
    <xf numFmtId="1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32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Alignment="1" applyProtection="1">
      <alignment vertical="center" wrapText="1"/>
      <protection hidden="1"/>
    </xf>
    <xf numFmtId="0" fontId="5" fillId="0" borderId="0" xfId="53" applyNumberFormat="1" applyFont="1" applyFill="1" applyAlignment="1" applyProtection="1">
      <alignment horizontal="right"/>
      <protection hidden="1"/>
    </xf>
    <xf numFmtId="4" fontId="5" fillId="0" borderId="10" xfId="55" applyNumberFormat="1" applyFont="1" applyBorder="1" applyAlignment="1">
      <alignment horizontal="center" vertical="center" wrapText="1"/>
      <protection/>
    </xf>
    <xf numFmtId="4" fontId="50" fillId="0" borderId="10" xfId="55" applyNumberFormat="1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0" fontId="5" fillId="0" borderId="13" xfId="53" applyNumberFormat="1" applyFont="1" applyFill="1" applyBorder="1" applyAlignment="1" applyProtection="1">
      <alignment horizontal="center" wrapText="1"/>
      <protection hidden="1"/>
    </xf>
    <xf numFmtId="49" fontId="5" fillId="32" borderId="13" xfId="0" applyNumberFormat="1" applyFont="1" applyFill="1" applyBorder="1" applyAlignment="1">
      <alignment horizontal="center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51" fillId="0" borderId="10" xfId="0" applyFont="1" applyBorder="1" applyAlignment="1">
      <alignment wrapText="1"/>
    </xf>
    <xf numFmtId="0" fontId="9" fillId="33" borderId="10" xfId="54" applyNumberFormat="1" applyFont="1" applyFill="1" applyBorder="1" applyAlignment="1" applyProtection="1">
      <alignment horizontal="left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6" fillId="0" borderId="10" xfId="53" applyNumberFormat="1" applyFont="1" applyFill="1" applyBorder="1" applyAlignment="1" applyProtection="1">
      <alignment horizontal="right"/>
      <protection hidden="1"/>
    </xf>
    <xf numFmtId="4" fontId="6" fillId="32" borderId="10" xfId="0" applyNumberFormat="1" applyFont="1" applyFill="1" applyBorder="1" applyAlignment="1">
      <alignment horizontal="center" vertical="center"/>
    </xf>
    <xf numFmtId="4" fontId="7" fillId="0" borderId="10" xfId="53" applyNumberFormat="1" applyFont="1" applyFill="1" applyBorder="1" applyAlignment="1" applyProtection="1">
      <alignment horizontal="center" vertical="center"/>
      <protection hidden="1"/>
    </xf>
    <xf numFmtId="4" fontId="7" fillId="0" borderId="13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4" applyNumberFormat="1" applyFont="1" applyFill="1" applyBorder="1" applyAlignment="1" applyProtection="1">
      <alignment horizontal="center" vertical="center"/>
      <protection hidden="1"/>
    </xf>
    <xf numFmtId="4" fontId="8" fillId="0" borderId="10" xfId="54" applyNumberFormat="1" applyFont="1" applyFill="1" applyBorder="1" applyAlignment="1" applyProtection="1">
      <alignment horizontal="center" vertical="center"/>
      <protection hidden="1"/>
    </xf>
    <xf numFmtId="4" fontId="5" fillId="32" borderId="10" xfId="0" applyNumberFormat="1" applyFont="1" applyFill="1" applyBorder="1" applyAlignment="1">
      <alignment horizontal="center"/>
    </xf>
    <xf numFmtId="4" fontId="7" fillId="0" borderId="10" xfId="53" applyNumberFormat="1" applyFont="1" applyBorder="1" applyAlignment="1">
      <alignment horizontal="center"/>
      <protection/>
    </xf>
    <xf numFmtId="0" fontId="7" fillId="0" borderId="11" xfId="53" applyNumberFormat="1" applyFont="1" applyFill="1" applyBorder="1" applyAlignment="1" applyProtection="1">
      <alignment horizontal="center" wrapText="1"/>
      <protection hidden="1"/>
    </xf>
    <xf numFmtId="0" fontId="7" fillId="0" borderId="12" xfId="53" applyNumberFormat="1" applyFont="1" applyFill="1" applyBorder="1" applyAlignment="1" applyProtection="1">
      <alignment horizontal="center" wrapText="1"/>
      <protection hidden="1"/>
    </xf>
    <xf numFmtId="0" fontId="7" fillId="0" borderId="13" xfId="53" applyNumberFormat="1" applyFont="1" applyFill="1" applyBorder="1" applyAlignment="1" applyProtection="1">
      <alignment horizontal="center" wrapText="1"/>
      <protection hidden="1"/>
    </xf>
    <xf numFmtId="0" fontId="5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16" xfId="53" applyNumberFormat="1" applyFont="1" applyFill="1" applyBorder="1" applyAlignment="1" applyProtection="1">
      <alignment horizontal="center" wrapText="1"/>
      <protection hidden="1"/>
    </xf>
    <xf numFmtId="0" fontId="8" fillId="0" borderId="11" xfId="53" applyNumberFormat="1" applyFont="1" applyFill="1" applyBorder="1" applyAlignment="1" applyProtection="1">
      <alignment horizontal="center" wrapText="1"/>
      <protection hidden="1"/>
    </xf>
    <xf numFmtId="0" fontId="8" fillId="0" borderId="12" xfId="53" applyNumberFormat="1" applyFont="1" applyFill="1" applyBorder="1" applyAlignment="1" applyProtection="1">
      <alignment horizontal="center" wrapText="1"/>
      <protection hidden="1"/>
    </xf>
    <xf numFmtId="0" fontId="8" fillId="0" borderId="13" xfId="53" applyNumberFormat="1" applyFont="1" applyFill="1" applyBorder="1" applyAlignment="1" applyProtection="1">
      <alignment horizontal="center" wrapText="1"/>
      <protection hidden="1"/>
    </xf>
    <xf numFmtId="0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34" borderId="17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7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2"/>
  <sheetViews>
    <sheetView tabSelected="1" view="pageBreakPreview" zoomScaleSheetLayoutView="100" zoomScalePageLayoutView="0" workbookViewId="0" topLeftCell="A1">
      <selection activeCell="E3" sqref="E3:F3"/>
    </sheetView>
  </sheetViews>
  <sheetFormatPr defaultColWidth="7.875" defaultRowHeight="12.75"/>
  <cols>
    <col min="1" max="2" width="7.875" style="11" customWidth="1"/>
    <col min="3" max="3" width="65.75390625" style="33" customWidth="1"/>
    <col min="4" max="4" width="29.375" style="34" customWidth="1"/>
    <col min="5" max="5" width="15.875" style="35" customWidth="1"/>
    <col min="6" max="6" width="16.125" style="10" customWidth="1"/>
    <col min="7" max="7" width="7.875" style="10" customWidth="1"/>
    <col min="8" max="8" width="12.625" style="10" customWidth="1"/>
    <col min="9" max="9" width="7.875" style="10" customWidth="1"/>
    <col min="10" max="10" width="0.875" style="10" customWidth="1"/>
    <col min="11" max="242" width="7.875" style="11" customWidth="1"/>
    <col min="243" max="16384" width="7.875" style="11" customWidth="1"/>
  </cols>
  <sheetData>
    <row r="1" spans="3:10" s="6" customFormat="1" ht="16.5" customHeight="1">
      <c r="C1" s="2"/>
      <c r="D1" s="3"/>
      <c r="E1" s="4"/>
      <c r="F1" s="5"/>
      <c r="G1" s="5"/>
      <c r="H1" s="5"/>
      <c r="J1" s="5"/>
    </row>
    <row r="2" spans="3:10" s="6" customFormat="1" ht="18.75" customHeight="1">
      <c r="C2" s="2"/>
      <c r="D2" s="3"/>
      <c r="E2" s="3"/>
      <c r="F2" s="5"/>
      <c r="G2" s="5"/>
      <c r="H2" s="5"/>
      <c r="J2" s="5"/>
    </row>
    <row r="3" spans="3:10" s="6" customFormat="1" ht="77.25" customHeight="1">
      <c r="C3" s="2"/>
      <c r="D3" s="42"/>
      <c r="E3" s="68" t="s">
        <v>38</v>
      </c>
      <c r="F3" s="68"/>
      <c r="G3" s="5"/>
      <c r="H3" s="5"/>
      <c r="J3" s="5"/>
    </row>
    <row r="4" spans="3:5" s="6" customFormat="1" ht="15" customHeight="1">
      <c r="C4" s="7"/>
      <c r="D4" s="8"/>
      <c r="E4" s="9"/>
    </row>
    <row r="5" spans="3:6" s="6" customFormat="1" ht="42.75" customHeight="1">
      <c r="C5" s="69" t="s">
        <v>37</v>
      </c>
      <c r="D5" s="69"/>
      <c r="E5" s="69"/>
      <c r="F5" s="69"/>
    </row>
    <row r="6" spans="3:5" ht="21.75" customHeight="1">
      <c r="C6" s="70"/>
      <c r="D6" s="70"/>
      <c r="E6" s="70"/>
    </row>
    <row r="7" spans="3:6" ht="15" customHeight="1">
      <c r="C7" s="7"/>
      <c r="D7" s="8"/>
      <c r="F7" s="43" t="s">
        <v>5</v>
      </c>
    </row>
    <row r="8" spans="3:8" ht="26.25" customHeight="1">
      <c r="C8" s="65" t="s">
        <v>2</v>
      </c>
      <c r="D8" s="65" t="s">
        <v>6</v>
      </c>
      <c r="E8" s="67" t="s">
        <v>1</v>
      </c>
      <c r="F8" s="67"/>
      <c r="G8" s="12"/>
      <c r="H8" s="12"/>
    </row>
    <row r="9" spans="3:8" ht="24" customHeight="1">
      <c r="C9" s="66"/>
      <c r="D9" s="66"/>
      <c r="E9" s="38" t="s">
        <v>4</v>
      </c>
      <c r="F9" s="39" t="s">
        <v>31</v>
      </c>
      <c r="G9" s="12"/>
      <c r="H9" s="12"/>
    </row>
    <row r="10" spans="3:8" ht="15" customHeight="1">
      <c r="C10" s="13">
        <v>1</v>
      </c>
      <c r="D10" s="13">
        <v>2</v>
      </c>
      <c r="E10" s="40">
        <v>3</v>
      </c>
      <c r="F10" s="41">
        <v>4</v>
      </c>
      <c r="G10" s="12"/>
      <c r="H10" s="12"/>
    </row>
    <row r="11" spans="3:8" ht="18.75" customHeight="1">
      <c r="C11" s="62" t="s">
        <v>7</v>
      </c>
      <c r="D11" s="63"/>
      <c r="E11" s="71"/>
      <c r="F11" s="12"/>
      <c r="G11" s="12"/>
      <c r="H11" s="12"/>
    </row>
    <row r="12" spans="3:8" ht="84" customHeight="1">
      <c r="C12" s="15" t="s">
        <v>8</v>
      </c>
      <c r="D12" s="46" t="s">
        <v>9</v>
      </c>
      <c r="E12" s="44">
        <v>7073</v>
      </c>
      <c r="F12" s="44">
        <v>7354</v>
      </c>
      <c r="G12" s="12"/>
      <c r="H12" s="12"/>
    </row>
    <row r="13" spans="3:10" s="10" customFormat="1" ht="96" customHeight="1">
      <c r="C13" s="15" t="s">
        <v>10</v>
      </c>
      <c r="D13" s="16" t="s">
        <v>11</v>
      </c>
      <c r="E13" s="44">
        <v>65</v>
      </c>
      <c r="F13" s="44">
        <v>68</v>
      </c>
      <c r="G13" s="12"/>
      <c r="J13" s="17"/>
    </row>
    <row r="14" spans="3:7" ht="87" customHeight="1">
      <c r="C14" s="15" t="s">
        <v>12</v>
      </c>
      <c r="D14" s="46" t="s">
        <v>13</v>
      </c>
      <c r="E14" s="44">
        <v>9520</v>
      </c>
      <c r="F14" s="44">
        <v>9898</v>
      </c>
      <c r="G14" s="12"/>
    </row>
    <row r="15" spans="3:7" ht="87" customHeight="1">
      <c r="C15" s="15" t="s">
        <v>14</v>
      </c>
      <c r="D15" s="46" t="s">
        <v>15</v>
      </c>
      <c r="E15" s="45">
        <v>-1060</v>
      </c>
      <c r="F15" s="45">
        <v>-1103</v>
      </c>
      <c r="G15" s="12"/>
    </row>
    <row r="16" spans="3:7" ht="24" customHeight="1">
      <c r="C16" s="15" t="s">
        <v>16</v>
      </c>
      <c r="D16" s="16" t="s">
        <v>17</v>
      </c>
      <c r="E16" s="52">
        <f>E18+E19</f>
        <v>2801.6</v>
      </c>
      <c r="F16" s="52">
        <f>F18+F19</f>
        <v>2801.6</v>
      </c>
      <c r="G16" s="12"/>
    </row>
    <row r="17" spans="3:7" ht="15.75" customHeight="1">
      <c r="C17" s="49" t="s">
        <v>18</v>
      </c>
      <c r="D17" s="47"/>
      <c r="E17" s="53"/>
      <c r="F17" s="53"/>
      <c r="G17" s="12"/>
    </row>
    <row r="18" spans="3:7" s="10" customFormat="1" ht="86.25" customHeight="1">
      <c r="C18" s="18" t="s">
        <v>28</v>
      </c>
      <c r="D18" s="48"/>
      <c r="E18" s="54">
        <v>1623.3</v>
      </c>
      <c r="F18" s="54">
        <v>1623.3</v>
      </c>
      <c r="G18" s="12"/>
    </row>
    <row r="19" spans="3:6" ht="101.25" customHeight="1">
      <c r="C19" s="18" t="s">
        <v>27</v>
      </c>
      <c r="D19" s="48"/>
      <c r="E19" s="54">
        <v>1178.3</v>
      </c>
      <c r="F19" s="54">
        <v>1178.3</v>
      </c>
    </row>
    <row r="20" spans="3:6" ht="22.5" customHeight="1">
      <c r="C20" s="19" t="s">
        <v>19</v>
      </c>
      <c r="D20" s="20"/>
      <c r="E20" s="55">
        <f>E12+E13+E14+E15+E16</f>
        <v>18399.6</v>
      </c>
      <c r="F20" s="55">
        <f>F12+F13+F14+F15+F16</f>
        <v>19018.6</v>
      </c>
    </row>
    <row r="21" spans="3:6" ht="20.25" customHeight="1">
      <c r="C21" s="72" t="s">
        <v>20</v>
      </c>
      <c r="D21" s="73"/>
      <c r="E21" s="74"/>
      <c r="F21" s="37"/>
    </row>
    <row r="22" spans="3:6" ht="33.75" customHeight="1">
      <c r="C22" s="22" t="s">
        <v>21</v>
      </c>
      <c r="D22" s="23" t="s">
        <v>3</v>
      </c>
      <c r="E22" s="56">
        <f>E40-E20</f>
        <v>0</v>
      </c>
      <c r="F22" s="56">
        <f>F40-F20</f>
        <v>0</v>
      </c>
    </row>
    <row r="23" spans="3:6" ht="18.75" customHeight="1">
      <c r="C23" s="19"/>
      <c r="D23" s="21"/>
      <c r="E23" s="24"/>
      <c r="F23" s="37"/>
    </row>
    <row r="24" spans="3:6" ht="20.25" customHeight="1">
      <c r="C24" s="62" t="s">
        <v>22</v>
      </c>
      <c r="D24" s="63"/>
      <c r="E24" s="64"/>
      <c r="F24" s="37"/>
    </row>
    <row r="25" spans="3:6" ht="18.75" customHeight="1">
      <c r="C25" s="20"/>
      <c r="D25" s="21"/>
      <c r="E25" s="25"/>
      <c r="F25" s="37"/>
    </row>
    <row r="26" spans="3:10" s="27" customFormat="1" ht="41.25" customHeight="1">
      <c r="C26" s="50" t="s">
        <v>32</v>
      </c>
      <c r="D26" s="1"/>
      <c r="E26" s="55">
        <f>E27+E34+E38</f>
        <v>18399.6</v>
      </c>
      <c r="F26" s="55">
        <f>F27+F34+F38</f>
        <v>19018.6</v>
      </c>
      <c r="G26" s="26"/>
      <c r="H26" s="26"/>
      <c r="I26" s="26"/>
      <c r="J26" s="26"/>
    </row>
    <row r="27" spans="3:6" ht="27.75" customHeight="1">
      <c r="C27" s="75" t="s">
        <v>33</v>
      </c>
      <c r="D27" s="16"/>
      <c r="E27" s="57">
        <f>E28+E30+E32</f>
        <v>15540.83</v>
      </c>
      <c r="F27" s="57">
        <f>F28+F30+F32</f>
        <v>16159.83</v>
      </c>
    </row>
    <row r="28" spans="3:6" ht="29.25" customHeight="1">
      <c r="C28" s="76" t="s">
        <v>34</v>
      </c>
      <c r="D28" s="14"/>
      <c r="E28" s="57">
        <f>E29</f>
        <v>7516.33</v>
      </c>
      <c r="F28" s="57">
        <f>F29</f>
        <v>8135.33</v>
      </c>
    </row>
    <row r="29" spans="3:6" ht="26.25" customHeight="1">
      <c r="C29" s="76" t="s">
        <v>0</v>
      </c>
      <c r="D29" s="16"/>
      <c r="E29" s="58">
        <v>7516.33</v>
      </c>
      <c r="F29" s="58">
        <v>8135.33</v>
      </c>
    </row>
    <row r="30" spans="3:6" ht="26.25" customHeight="1">
      <c r="C30" s="77" t="s">
        <v>35</v>
      </c>
      <c r="D30" s="16"/>
      <c r="E30" s="58">
        <f>E31</f>
        <v>3925.5</v>
      </c>
      <c r="F30" s="58">
        <f>F31</f>
        <v>3925.5</v>
      </c>
    </row>
    <row r="31" spans="3:6" ht="31.5" customHeight="1">
      <c r="C31" s="76" t="s">
        <v>0</v>
      </c>
      <c r="D31" s="14"/>
      <c r="E31" s="58">
        <v>3925.5</v>
      </c>
      <c r="F31" s="58">
        <v>3925.5</v>
      </c>
    </row>
    <row r="32" spans="3:6" ht="38.25" customHeight="1">
      <c r="C32" s="77" t="s">
        <v>36</v>
      </c>
      <c r="D32" s="14"/>
      <c r="E32" s="58">
        <f>E33</f>
        <v>4099</v>
      </c>
      <c r="F32" s="58">
        <f>F33</f>
        <v>4099</v>
      </c>
    </row>
    <row r="33" spans="3:6" ht="31.5" customHeight="1">
      <c r="C33" s="76" t="s">
        <v>0</v>
      </c>
      <c r="D33" s="16"/>
      <c r="E33" s="58">
        <v>4099</v>
      </c>
      <c r="F33" s="58">
        <v>4099</v>
      </c>
    </row>
    <row r="34" spans="3:6" ht="69.75" customHeight="1">
      <c r="C34" s="15" t="s">
        <v>29</v>
      </c>
      <c r="D34" s="28"/>
      <c r="E34" s="58">
        <f>E36+E37</f>
        <v>2801.6</v>
      </c>
      <c r="F34" s="58">
        <f>F36+F37</f>
        <v>2801.6</v>
      </c>
    </row>
    <row r="35" spans="3:6" ht="13.5" customHeight="1">
      <c r="C35" s="49" t="s">
        <v>18</v>
      </c>
      <c r="D35" s="1"/>
      <c r="E35" s="58"/>
      <c r="F35" s="58"/>
    </row>
    <row r="36" spans="3:6" ht="50.25" customHeight="1">
      <c r="C36" s="51" t="s">
        <v>23</v>
      </c>
      <c r="D36" s="29"/>
      <c r="E36" s="60">
        <v>1623.3</v>
      </c>
      <c r="F36" s="60">
        <v>1623.3</v>
      </c>
    </row>
    <row r="37" spans="3:6" ht="81" customHeight="1">
      <c r="C37" s="51" t="s">
        <v>24</v>
      </c>
      <c r="D37" s="29"/>
      <c r="E37" s="60">
        <v>1178.3</v>
      </c>
      <c r="F37" s="60">
        <v>1178.3</v>
      </c>
    </row>
    <row r="38" spans="3:6" ht="69" customHeight="1">
      <c r="C38" s="15" t="s">
        <v>30</v>
      </c>
      <c r="D38" s="30"/>
      <c r="E38" s="58">
        <v>57.17</v>
      </c>
      <c r="F38" s="58">
        <v>57.17</v>
      </c>
    </row>
    <row r="39" spans="3:6" ht="25.5" customHeight="1" hidden="1">
      <c r="C39" s="31" t="s">
        <v>25</v>
      </c>
      <c r="D39" s="1"/>
      <c r="E39" s="59">
        <v>0</v>
      </c>
      <c r="F39" s="59">
        <v>0</v>
      </c>
    </row>
    <row r="40" spans="3:6" ht="23.25" customHeight="1">
      <c r="C40" s="32" t="s">
        <v>26</v>
      </c>
      <c r="D40" s="28"/>
      <c r="E40" s="61">
        <f>E26+E39</f>
        <v>18399.6</v>
      </c>
      <c r="F40" s="61">
        <f>F26+F39</f>
        <v>19018.6</v>
      </c>
    </row>
    <row r="42" ht="18.75">
      <c r="E42" s="36"/>
    </row>
  </sheetData>
  <sheetProtection/>
  <mergeCells count="9">
    <mergeCell ref="C24:E24"/>
    <mergeCell ref="C8:C9"/>
    <mergeCell ref="D8:D9"/>
    <mergeCell ref="E8:F8"/>
    <mergeCell ref="E3:F3"/>
    <mergeCell ref="C5:F5"/>
    <mergeCell ref="C6:E6"/>
    <mergeCell ref="C11:E11"/>
    <mergeCell ref="C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2018-11-18T11:50:11Z</cp:lastPrinted>
  <dcterms:created xsi:type="dcterms:W3CDTF">1999-09-09T12:43:32Z</dcterms:created>
  <dcterms:modified xsi:type="dcterms:W3CDTF">2019-11-17T15:43:37Z</dcterms:modified>
  <cp:category/>
  <cp:version/>
  <cp:contentType/>
  <cp:contentStatus/>
</cp:coreProperties>
</file>