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13" i="1"/>
  <c r="J13" s="1"/>
  <c r="H13"/>
  <c r="F13"/>
  <c r="E13"/>
  <c r="C13"/>
  <c r="B13"/>
  <c r="K12"/>
  <c r="J12"/>
  <c r="G12"/>
  <c r="D12"/>
  <c r="K11"/>
  <c r="J11"/>
  <c r="G11"/>
  <c r="D11"/>
  <c r="K10"/>
  <c r="J10"/>
  <c r="G10"/>
  <c r="D10"/>
  <c r="K9"/>
  <c r="J9"/>
  <c r="G9"/>
  <c r="D9"/>
  <c r="K8"/>
  <c r="G8"/>
  <c r="D8"/>
  <c r="K7"/>
  <c r="J7"/>
  <c r="G7"/>
  <c r="D7"/>
  <c r="D13" l="1"/>
  <c r="G13"/>
  <c r="K13"/>
</calcChain>
</file>

<file path=xl/sharedStrings.xml><?xml version="1.0" encoding="utf-8"?>
<sst xmlns="http://schemas.openxmlformats.org/spreadsheetml/2006/main" count="23" uniqueCount="19">
  <si>
    <t>Наименование  сельхозпредприятия</t>
  </si>
  <si>
    <t>Поголовье КРС (голов)</t>
  </si>
  <si>
    <t>Валовое производство молока (тн)</t>
  </si>
  <si>
    <t>общее</t>
  </si>
  <si>
    <t>в т.ч. Коров</t>
  </si>
  <si>
    <t>2014г.</t>
  </si>
  <si>
    <t>на 01.01.15</t>
  </si>
  <si>
    <t>ООО "Выдвиженец Плюс"</t>
  </si>
  <si>
    <t>СПК Пригородный "Плюс"</t>
  </si>
  <si>
    <t>ООО "Жуковец"</t>
  </si>
  <si>
    <t>СПК "Верный"</t>
  </si>
  <si>
    <t>ЗАО "Земледелец-Северсталь"</t>
  </si>
  <si>
    <t>ТнВ "Горбунов и К"</t>
  </si>
  <si>
    <t>ИТОГО</t>
  </si>
  <si>
    <t>Основные показатели работы сельхозпредприятий Устюженского муниципального района за 10 месяцев 2015 года</t>
  </si>
  <si>
    <t>на 01.11.15</t>
  </si>
  <si>
    <t>(+/-) к 2014</t>
  </si>
  <si>
    <t>2015г.</t>
  </si>
  <si>
    <t>в % к 2014г.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</si>
</sst>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 applyAlignment="1">
      <alignment vertical="justify"/>
    </xf>
    <xf numFmtId="0" fontId="0" fillId="0" borderId="1" xfId="0" applyBorder="1"/>
    <xf numFmtId="0" fontId="0" fillId="2" borderId="1" xfId="0" applyFill="1" applyBorder="1"/>
    <xf numFmtId="1" fontId="0" fillId="2" borderId="1" xfId="0" applyNumberFormat="1" applyFill="1" applyBorder="1" applyAlignment="1">
      <alignment horizontal="center"/>
    </xf>
    <xf numFmtId="0" fontId="1" fillId="3" borderId="1" xfId="0" applyFont="1" applyFill="1" applyBorder="1"/>
    <xf numFmtId="1" fontId="1" fillId="3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 vertical="justify"/>
    </xf>
    <xf numFmtId="0" fontId="0" fillId="0" borderId="3" xfId="0" applyBorder="1" applyAlignment="1">
      <alignment horizontal="center" vertical="justify"/>
    </xf>
    <xf numFmtId="0" fontId="0" fillId="0" borderId="4" xfId="0" applyBorder="1" applyAlignment="1">
      <alignment horizontal="center" vertical="justify"/>
    </xf>
    <xf numFmtId="0" fontId="0" fillId="0" borderId="5" xfId="0" applyBorder="1" applyAlignment="1">
      <alignment horizontal="center" vertical="justify"/>
    </xf>
    <xf numFmtId="0" fontId="0" fillId="0" borderId="6" xfId="0" applyBorder="1" applyAlignment="1">
      <alignment horizontal="center" vertical="justify"/>
    </xf>
    <xf numFmtId="0" fontId="0" fillId="0" borderId="2" xfId="0" applyBorder="1" applyAlignment="1">
      <alignment vertical="justify"/>
    </xf>
    <xf numFmtId="0" fontId="0" fillId="0" borderId="7" xfId="0" applyBorder="1" applyAlignment="1">
      <alignment vertical="justify"/>
    </xf>
    <xf numFmtId="0" fontId="0" fillId="0" borderId="3" xfId="0" applyBorder="1" applyAlignment="1">
      <alignment vertical="justify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"/>
  <sheetViews>
    <sheetView tabSelected="1" workbookViewId="0">
      <selection activeCell="I15" sqref="I15"/>
    </sheetView>
  </sheetViews>
  <sheetFormatPr defaultRowHeight="15"/>
  <cols>
    <col min="1" max="1" width="32.140625" customWidth="1"/>
  </cols>
  <sheetData>
    <row r="2" spans="1:11" ht="15.75">
      <c r="A2" s="1" t="s">
        <v>14</v>
      </c>
      <c r="B2" s="1"/>
      <c r="C2" s="1"/>
      <c r="D2" s="1"/>
      <c r="E2" s="1"/>
      <c r="F2" s="1"/>
      <c r="G2" s="1"/>
      <c r="H2" s="1"/>
      <c r="I2" s="1"/>
      <c r="J2" s="1"/>
      <c r="K2" s="1"/>
    </row>
    <row r="4" spans="1:11" ht="15" customHeight="1">
      <c r="A4" s="13" t="s">
        <v>0</v>
      </c>
      <c r="B4" s="10" t="s">
        <v>1</v>
      </c>
      <c r="C4" s="12"/>
      <c r="D4" s="12"/>
      <c r="E4" s="12"/>
      <c r="F4" s="12"/>
      <c r="G4" s="11"/>
      <c r="H4" s="10" t="s">
        <v>2</v>
      </c>
      <c r="I4" s="12"/>
      <c r="J4" s="12"/>
      <c r="K4" s="11"/>
    </row>
    <row r="5" spans="1:11" ht="15" customHeight="1">
      <c r="A5" s="14"/>
      <c r="B5" s="10" t="s">
        <v>3</v>
      </c>
      <c r="C5" s="11"/>
      <c r="D5" s="8" t="s">
        <v>16</v>
      </c>
      <c r="E5" s="10" t="s">
        <v>4</v>
      </c>
      <c r="F5" s="11"/>
      <c r="G5" s="8" t="s">
        <v>16</v>
      </c>
      <c r="H5" s="8" t="s">
        <v>5</v>
      </c>
      <c r="I5" s="8" t="s">
        <v>17</v>
      </c>
      <c r="J5" s="8" t="s">
        <v>18</v>
      </c>
      <c r="K5" s="8" t="s">
        <v>16</v>
      </c>
    </row>
    <row r="6" spans="1:11" ht="30">
      <c r="A6" s="15"/>
      <c r="B6" s="2" t="s">
        <v>6</v>
      </c>
      <c r="C6" s="2" t="s">
        <v>15</v>
      </c>
      <c r="D6" s="9"/>
      <c r="E6" s="2" t="s">
        <v>6</v>
      </c>
      <c r="F6" s="2" t="s">
        <v>15</v>
      </c>
      <c r="G6" s="9"/>
      <c r="H6" s="9"/>
      <c r="I6" s="9"/>
      <c r="J6" s="9"/>
      <c r="K6" s="9"/>
    </row>
    <row r="7" spans="1:11">
      <c r="A7" s="3" t="s">
        <v>7</v>
      </c>
      <c r="B7" s="3">
        <v>416</v>
      </c>
      <c r="C7" s="3">
        <v>382</v>
      </c>
      <c r="D7" s="4">
        <f>C7-B7</f>
        <v>-34</v>
      </c>
      <c r="E7" s="3">
        <v>295</v>
      </c>
      <c r="F7" s="3">
        <v>295</v>
      </c>
      <c r="G7" s="4">
        <f>F7-E7</f>
        <v>0</v>
      </c>
      <c r="H7" s="3">
        <v>105</v>
      </c>
      <c r="I7" s="3">
        <v>121</v>
      </c>
      <c r="J7" s="5">
        <f>I7/H7%</f>
        <v>115.23809523809523</v>
      </c>
      <c r="K7" s="4">
        <f>I7-H7</f>
        <v>16</v>
      </c>
    </row>
    <row r="8" spans="1:11">
      <c r="A8" s="3" t="s">
        <v>8</v>
      </c>
      <c r="B8" s="3">
        <v>938</v>
      </c>
      <c r="C8" s="3">
        <v>1031</v>
      </c>
      <c r="D8" s="4">
        <f t="shared" ref="D8:D13" si="0">C8-B8</f>
        <v>93</v>
      </c>
      <c r="E8" s="3">
        <v>520</v>
      </c>
      <c r="F8" s="3">
        <v>520</v>
      </c>
      <c r="G8" s="4">
        <f t="shared" ref="G8:G13" si="1">F8-E8</f>
        <v>0</v>
      </c>
      <c r="H8" s="3">
        <v>264</v>
      </c>
      <c r="I8" s="3">
        <v>294</v>
      </c>
      <c r="J8" s="5"/>
      <c r="K8" s="4">
        <f t="shared" ref="K8:K13" si="2">I8-H8</f>
        <v>30</v>
      </c>
    </row>
    <row r="9" spans="1:11">
      <c r="A9" s="3" t="s">
        <v>9</v>
      </c>
      <c r="B9" s="3">
        <v>1695</v>
      </c>
      <c r="C9" s="3">
        <v>2003</v>
      </c>
      <c r="D9" s="4">
        <f t="shared" si="0"/>
        <v>308</v>
      </c>
      <c r="E9" s="3">
        <v>905</v>
      </c>
      <c r="F9" s="3">
        <v>831</v>
      </c>
      <c r="G9" s="4">
        <f t="shared" si="1"/>
        <v>-74</v>
      </c>
      <c r="H9" s="3">
        <v>331</v>
      </c>
      <c r="I9" s="3">
        <v>326</v>
      </c>
      <c r="J9" s="5">
        <f t="shared" ref="J8:J12" si="3">I9/H9%</f>
        <v>98.489425981873111</v>
      </c>
      <c r="K9" s="4">
        <f t="shared" si="2"/>
        <v>-5</v>
      </c>
    </row>
    <row r="10" spans="1:11">
      <c r="A10" s="3" t="s">
        <v>10</v>
      </c>
      <c r="B10" s="3">
        <v>718</v>
      </c>
      <c r="C10" s="3">
        <v>753</v>
      </c>
      <c r="D10" s="4">
        <f t="shared" si="0"/>
        <v>35</v>
      </c>
      <c r="E10" s="3">
        <v>360</v>
      </c>
      <c r="F10" s="3">
        <v>360</v>
      </c>
      <c r="G10" s="4">
        <f t="shared" si="1"/>
        <v>0</v>
      </c>
      <c r="H10" s="3">
        <v>178</v>
      </c>
      <c r="I10" s="3">
        <v>201</v>
      </c>
      <c r="J10" s="5">
        <f t="shared" si="3"/>
        <v>112.92134831460675</v>
      </c>
      <c r="K10" s="4">
        <f t="shared" si="2"/>
        <v>23</v>
      </c>
    </row>
    <row r="11" spans="1:11" ht="30" customHeight="1">
      <c r="A11" s="2" t="s">
        <v>11</v>
      </c>
      <c r="B11" s="3">
        <v>985</v>
      </c>
      <c r="C11" s="3">
        <v>982</v>
      </c>
      <c r="D11" s="4">
        <f t="shared" si="0"/>
        <v>-3</v>
      </c>
      <c r="E11" s="3">
        <v>544</v>
      </c>
      <c r="F11" s="3">
        <v>544</v>
      </c>
      <c r="G11" s="4">
        <f t="shared" si="1"/>
        <v>0</v>
      </c>
      <c r="H11" s="3">
        <v>241</v>
      </c>
      <c r="I11" s="3">
        <v>198</v>
      </c>
      <c r="J11" s="5">
        <f t="shared" si="3"/>
        <v>82.15767634854771</v>
      </c>
      <c r="K11" s="4">
        <f t="shared" si="2"/>
        <v>-43</v>
      </c>
    </row>
    <row r="12" spans="1:11">
      <c r="A12" s="3" t="s">
        <v>12</v>
      </c>
      <c r="B12" s="3">
        <v>210</v>
      </c>
      <c r="C12" s="3">
        <v>211</v>
      </c>
      <c r="D12" s="4">
        <f t="shared" si="0"/>
        <v>1</v>
      </c>
      <c r="E12" s="3">
        <v>86</v>
      </c>
      <c r="F12" s="3">
        <v>86</v>
      </c>
      <c r="G12" s="4">
        <f t="shared" si="1"/>
        <v>0</v>
      </c>
      <c r="H12" s="3">
        <v>58</v>
      </c>
      <c r="I12" s="3">
        <v>57</v>
      </c>
      <c r="J12" s="5">
        <f t="shared" si="3"/>
        <v>98.275862068965523</v>
      </c>
      <c r="K12" s="4">
        <f t="shared" si="2"/>
        <v>-1</v>
      </c>
    </row>
    <row r="13" spans="1:11">
      <c r="A13" s="6" t="s">
        <v>13</v>
      </c>
      <c r="B13" s="6">
        <f>SUM(B7:B12)</f>
        <v>4962</v>
      </c>
      <c r="C13" s="6">
        <f>SUM(C7:C12)</f>
        <v>5362</v>
      </c>
      <c r="D13" s="6">
        <f t="shared" si="0"/>
        <v>400</v>
      </c>
      <c r="E13" s="6">
        <f>SUM(E7:E12)</f>
        <v>2710</v>
      </c>
      <c r="F13" s="6">
        <f>SUM(F7:F12)</f>
        <v>2636</v>
      </c>
      <c r="G13" s="6">
        <f t="shared" si="1"/>
        <v>-74</v>
      </c>
      <c r="H13" s="6">
        <f>SUM(H7:H12)</f>
        <v>1177</v>
      </c>
      <c r="I13" s="6">
        <f>SUM(I7:I12)</f>
        <v>1197</v>
      </c>
      <c r="J13" s="7">
        <f>I13/H13%</f>
        <v>101.69923534409516</v>
      </c>
      <c r="K13" s="6">
        <f t="shared" si="2"/>
        <v>20</v>
      </c>
    </row>
  </sheetData>
  <mergeCells count="12">
    <mergeCell ref="D5:D6"/>
    <mergeCell ref="B5:C5"/>
    <mergeCell ref="H4:K4"/>
    <mergeCell ref="B4:G4"/>
    <mergeCell ref="A4:A6"/>
    <mergeCell ref="J5:J6"/>
    <mergeCell ref="K5:K6"/>
    <mergeCell ref="I5:I6"/>
    <mergeCell ref="H5:H6"/>
    <mergeCell ref="G5:G6"/>
    <mergeCell ref="E5:F5"/>
    <mergeCell ref="A2:K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2015-11-12T12:44:29Z</dcterms:modified>
</cp:coreProperties>
</file>