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Форма 5" sheetId="2" r:id="rId2"/>
  </sheets>
  <calcPr calcId="125725"/>
</workbook>
</file>

<file path=xl/calcChain.xml><?xml version="1.0" encoding="utf-8"?>
<calcChain xmlns="http://schemas.openxmlformats.org/spreadsheetml/2006/main">
  <c r="H15" i="2"/>
  <c r="C17" s="1"/>
  <c r="I19" i="1" l="1"/>
  <c r="J106" s="1"/>
  <c r="I107" s="1"/>
  <c r="I110"/>
  <c r="F39"/>
  <c r="I30"/>
  <c r="I29"/>
  <c r="J98" l="1"/>
  <c r="J102"/>
  <c r="J100"/>
  <c r="J104"/>
  <c r="H124" s="1"/>
  <c r="J99"/>
  <c r="J101"/>
  <c r="J103"/>
  <c r="I32"/>
  <c r="I31"/>
  <c r="I124" l="1"/>
  <c r="J110"/>
  <c r="J124"/>
</calcChain>
</file>

<file path=xl/sharedStrings.xml><?xml version="1.0" encoding="utf-8"?>
<sst xmlns="http://schemas.openxmlformats.org/spreadsheetml/2006/main" count="336" uniqueCount="241">
  <si>
    <t>Отчет</t>
  </si>
  <si>
    <t>1.1.</t>
  </si>
  <si>
    <t xml:space="preserve">1. </t>
  </si>
  <si>
    <t>Основная информация</t>
  </si>
  <si>
    <t>Дата начала отчетного периода : 01.01.2019 г.</t>
  </si>
  <si>
    <t>Дата конца отчетного периода: 31.12.2019 г.</t>
  </si>
  <si>
    <t>1.2.</t>
  </si>
  <si>
    <t>Управляющая организация: ООО "УстюжнаЖилсервис"</t>
  </si>
  <si>
    <t>1.2.1.</t>
  </si>
  <si>
    <t>Лицензия на управление МКД № 035-000179 от 09.06.2015 г.</t>
  </si>
  <si>
    <t>1.2.2.</t>
  </si>
  <si>
    <t>2.</t>
  </si>
  <si>
    <t>Информация о многоквартирном доме</t>
  </si>
  <si>
    <t xml:space="preserve">2.1. </t>
  </si>
  <si>
    <t>Общие сведения о многоквартирном доме:</t>
  </si>
  <si>
    <t>Адрес многоквартирного дома</t>
  </si>
  <si>
    <t>Год постройки</t>
  </si>
  <si>
    <t>Количество нежилых помещений, не входящих в состав общего имущества</t>
  </si>
  <si>
    <t>Количество квартир</t>
  </si>
  <si>
    <t>а) жилых помещений (общая площадь квартир)</t>
  </si>
  <si>
    <t>б) нежилых помещений (общая площадь нежилых помещений, не входящих в состав общего имущества в многоквартирном доме)</t>
  </si>
  <si>
    <t>Кадастровый номер земельного участка (при его наличии)</t>
  </si>
  <si>
    <t>отсутствует</t>
  </si>
  <si>
    <t>Кадастровый номер многоквартирного дома (при его наличии)</t>
  </si>
  <si>
    <t>3.</t>
  </si>
  <si>
    <t>Общая информация об исполнении договора управления за отчетный период</t>
  </si>
  <si>
    <t>3.1.</t>
  </si>
  <si>
    <t>Задолженность населения на начало отчетного периода</t>
  </si>
  <si>
    <t>Оплачено собственниками нежилых помещений за отчетный год</t>
  </si>
  <si>
    <t>Поступление средств по услуге "Содержание жилого помещения"  (Рублей)</t>
  </si>
  <si>
    <t>Процент оплаты от начисленной суммы за отчетный период</t>
  </si>
  <si>
    <t>Задолженность собственников и нанимателей на конец отчетного периода</t>
  </si>
  <si>
    <t>3.2.</t>
  </si>
  <si>
    <t>3.3.</t>
  </si>
  <si>
    <r>
      <t xml:space="preserve">Доход от сдачи в аренду рекламных мест: </t>
    </r>
    <r>
      <rPr>
        <i/>
        <sz val="10"/>
        <color theme="1"/>
        <rFont val="Times New Roman"/>
        <family val="1"/>
        <charset val="204"/>
      </rPr>
      <t>Рекламные места в аренду не сдавались</t>
    </r>
  </si>
  <si>
    <t>3.4.</t>
  </si>
  <si>
    <t>№ п/п</t>
  </si>
  <si>
    <t>№ квартиры</t>
  </si>
  <si>
    <t>Период образования задолженности</t>
  </si>
  <si>
    <t>Сумма долга</t>
  </si>
  <si>
    <t>Принятые меры</t>
  </si>
  <si>
    <t>ВСЕГО: сумма долга за период свыше 3-х месяцев составляет</t>
  </si>
  <si>
    <t>4.</t>
  </si>
  <si>
    <t>4.1.</t>
  </si>
  <si>
    <t>Вид услуг (работ), конструкций, систем</t>
  </si>
  <si>
    <t>Состав вида услуг (работ)</t>
  </si>
  <si>
    <t>Периодичность</t>
  </si>
  <si>
    <t>1. 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многоквартирных домов</t>
  </si>
  <si>
    <t>Фундаменты</t>
  </si>
  <si>
    <t>Проверка соответствия параметров вертикальной планировки территории вокруг здания проектным параметрам;
устранение выявленных нарушений;</t>
  </si>
  <si>
    <t>проверка технического состояния видимых частей конструкций с выявлением: признаков неравномерных осадок фундаментов всех типов</t>
  </si>
  <si>
    <t xml:space="preserve">проверка состояния гидроизоляции фундаментов и систем водоотвода фундамента;
при выявлении нарушений - восстановление их работоспособности:
</t>
  </si>
  <si>
    <t>2 раза в год 
По мере необходимости</t>
  </si>
  <si>
    <t xml:space="preserve">2 раза в год </t>
  </si>
  <si>
    <t>По мере необходимости</t>
  </si>
  <si>
    <t>1.3.</t>
  </si>
  <si>
    <t>Стены</t>
  </si>
  <si>
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стенами.</t>
  </si>
  <si>
    <t>2 раза в год</t>
  </si>
  <si>
    <t>в случае выявления повреждений и нарушений – составление плана   мероприятий по инструментальному обследованию стен, восстановлению проектных условий их эксплуатации и его выполнение.</t>
  </si>
  <si>
    <t>1.4.</t>
  </si>
  <si>
    <t>Перекрытия и покрытия</t>
  </si>
  <si>
    <t>Выявление нарушений условий эксплуатации, несанкционированных изменений конструктивного решения, выявления прогибов, трещин и колебаний;</t>
  </si>
  <si>
    <t>при выявлении повреждений и нарушений – разработка плана восстановительных работ, проведение  восстановительных работ;</t>
  </si>
  <si>
    <t>1.5.</t>
  </si>
  <si>
    <t>Балки (ригеля) перекрытий и покрытий</t>
  </si>
  <si>
    <t>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</si>
  <si>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при выявлении повреждений и нарушений – разработка плана восстановительных работ (при необходимости), проведение восстановительных работ.</t>
  </si>
  <si>
    <t>1.6.</t>
  </si>
  <si>
    <t>Лестницы</t>
  </si>
  <si>
    <t>выявление деформации и повреждений в несущих конструкциях, надежности крепления ограждений, выбоин и сколов в ступенях;</t>
  </si>
  <si>
    <t xml:space="preserve">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</si>
  <si>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1.7.</t>
  </si>
  <si>
    <t>Фасады</t>
  </si>
  <si>
    <t>при выявлении повреждений и нарушений – разработка плана восстановительных работ (при  необходимости), проведение восстановительных работ.</t>
  </si>
  <si>
    <t>контроль состояния;
восстановление плотности притворов входных дверей, самозакрывающихся устройств (доводчики, пружины) в местах общего пользования;</t>
  </si>
  <si>
    <t>2 раза в год
По мере необходимости</t>
  </si>
  <si>
    <t>1.8.</t>
  </si>
  <si>
    <t xml:space="preserve">Перегородки
в местах общего пользования
</t>
  </si>
  <si>
    <t>при выявлении повреждении и нарушении – разработка плана восстановительных работ (при необходимости), проведение восстановительных работ</t>
  </si>
  <si>
    <t>1.9.</t>
  </si>
  <si>
    <t xml:space="preserve">Внутренняя отделка
в местах общего пользования
</t>
  </si>
  <si>
    <t>1.10.</t>
  </si>
  <si>
    <t>Полы
в местах общего пользования</t>
  </si>
  <si>
    <t>проверка состояния основания, поверхностного слоя;</t>
  </si>
  <si>
    <t xml:space="preserve">Оконные и
дверные заполнения 
в местах общего пользования
</t>
  </si>
  <si>
    <t>проверка целостности оконных и дверных заполнении.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доме;</t>
  </si>
  <si>
    <t>при выявлении нарушении в отопительный период - незамедлительный ремонт. В остальных случаях – разработка плана восстановительных работ (при необходимости) проведение восстановительных работ.</t>
  </si>
  <si>
    <t>1.12.</t>
  </si>
  <si>
    <t>Крыши</t>
  </si>
  <si>
    <t>проверка кровли на отсутствие протечек;</t>
  </si>
  <si>
    <t>при выявлении нарушений, приводящих к протечкам, - незамедлительное их устранение. В остальных случаях разработка плана восстановительных работ (при необходимости), проведение восстановительных работ.</t>
  </si>
  <si>
    <t>проверка кровли на наличие снега и наледи;
 очистка кровли от скопления снега и наледи;</t>
  </si>
  <si>
    <t xml:space="preserve">В зимний период 1 раз
По мере необходимости
</t>
  </si>
  <si>
    <t>2. Работы и услуги, необходимые для надлежащего содержания оборудования 
и систем инженерно-технического обеспечения, входящих в состав общего
 имущества в многоквартирном доме</t>
  </si>
  <si>
    <t>2.1.</t>
  </si>
  <si>
    <t>2.2.</t>
  </si>
  <si>
    <t>Электрооборудование</t>
  </si>
  <si>
    <t>техническое обслуживание и ремонт силовых и осветительных установок, тепловых пунктов, внутридомовых электросетей, очистка клемм и соединений в групповых щитках и распределительных шкафах, наладка электрооборудования.</t>
  </si>
  <si>
    <t>проверка и обеспечение работоспособности устройств защитного отключения;</t>
  </si>
  <si>
    <t>1 раз в 3 года</t>
  </si>
  <si>
    <t>Осмотр – 1 раз в год, устранение неисправностей – по мере необходимости</t>
  </si>
  <si>
    <t>Обеспечение требований пожарной безопасности</t>
  </si>
  <si>
    <t>осмотры и обеспечение работоспособного состояния пожарных лестниц, лазов, проходов, выходов (при наличии).</t>
  </si>
  <si>
    <t>5.</t>
  </si>
  <si>
    <t>6.</t>
  </si>
  <si>
    <t>7.</t>
  </si>
  <si>
    <t>Устранение аварий</t>
  </si>
  <si>
    <t>Обеспечение устранения аварий на внутридомовых инженерных системах в многоквартирном доме, выполнения заявок населения.</t>
  </si>
  <si>
    <t>В соответствии с установленными предельными сроками, круглосуточно</t>
  </si>
  <si>
    <t>Расходы на приобретение коммунального ресурса</t>
  </si>
  <si>
    <t>Электрическая энергия, потребляемая при использовании и содержании общего имущества в многоквартирном доме</t>
  </si>
  <si>
    <t>ежедневно</t>
  </si>
  <si>
    <t>Услуги, связанные с организацией услуг и работ (управление)</t>
  </si>
  <si>
    <t>4.2.</t>
  </si>
  <si>
    <t>Выполненные работы (услуги) по содержанию общего имущества за отчетный период</t>
  </si>
  <si>
    <t>Сумма затрат ( руб.)</t>
  </si>
  <si>
    <t>Текущий ремонт:</t>
  </si>
  <si>
    <t>Месяц</t>
  </si>
  <si>
    <t>Вид работ</t>
  </si>
  <si>
    <t xml:space="preserve">система  отопления     </t>
  </si>
  <si>
    <t>система х.в.с.</t>
  </si>
  <si>
    <t>система водоотведения</t>
  </si>
  <si>
    <t>кровля</t>
  </si>
  <si>
    <t xml:space="preserve">конструкции                </t>
  </si>
  <si>
    <t>ремонт конструкций</t>
  </si>
  <si>
    <t>система электро.</t>
  </si>
  <si>
    <t>Фактические затраты по видам работ (услуг)</t>
  </si>
  <si>
    <t>Сумма, руб.</t>
  </si>
  <si>
    <t>годовая</t>
  </si>
  <si>
    <t>Содержание аварийно-диспетчерская служба</t>
  </si>
  <si>
    <t>Содержание внутридомового газового оборудования (ВДГО)</t>
  </si>
  <si>
    <t>Услуги управления</t>
  </si>
  <si>
    <t>Расходы на холодное водоснабжение в целях содержания общего имущества</t>
  </si>
  <si>
    <t>Объем потребления горячей воды - централизованное ГВС отсутствует</t>
  </si>
  <si>
    <t>ИТОГО расходы за отчетный период</t>
  </si>
  <si>
    <t>Сведения о нарушениях условий договора управления многоквартирным домом за отчетный период в части оказания услуг и выполнения работ по управлению многоквартирным домом, содержанию и ремонту общего имущества в многоквартирном доме.</t>
  </si>
  <si>
    <t>6.1.</t>
  </si>
  <si>
    <t>Количество связанных с нарушениями случаев снижения платы за содержание и ремонт жилого помещения</t>
  </si>
  <si>
    <t>Вид нарушения</t>
  </si>
  <si>
    <t>Дата и период нарушения</t>
  </si>
  <si>
    <t>Причина нарушения</t>
  </si>
  <si>
    <t>Примечание</t>
  </si>
  <si>
    <t>нет</t>
  </si>
  <si>
    <t>Виды коммунальных услуг, предоставленных жителям МКД за отчетный период</t>
  </si>
  <si>
    <t>8.</t>
  </si>
  <si>
    <t>Произведенные расчеты с ресурсоснабжающими организациями за ресурсы, поставляемые по заключенным договорам, расходуемые в целях содержания общего имущества собственников МКД</t>
  </si>
  <si>
    <t>Вид коммунальной услуги</t>
  </si>
  <si>
    <t>Поставщик</t>
  </si>
  <si>
    <t>Начислено поставщиком УО</t>
  </si>
  <si>
    <t>Оплачено УО поставщику</t>
  </si>
  <si>
    <t>Оплачено собствен-никами в УО</t>
  </si>
  <si>
    <t>Начислено УО собствен-никам</t>
  </si>
  <si>
    <t>Холодное водоснабжение</t>
  </si>
  <si>
    <t>Электроэнергия</t>
  </si>
  <si>
    <t>Горячее водоснабжение</t>
  </si>
  <si>
    <t>ООО "ДЛК-Сервис"</t>
  </si>
  <si>
    <t>ООО "ССК""</t>
  </si>
  <si>
    <t>АО "ВОЭК"</t>
  </si>
  <si>
    <t>9.</t>
  </si>
  <si>
    <r>
      <t xml:space="preserve">Сведения о случаях нарушения периодичности и качества предоставления коммунальных услуг за отчетный период: </t>
    </r>
    <r>
      <rPr>
        <sz val="10"/>
        <color theme="1"/>
        <rFont val="Times New Roman"/>
        <family val="1"/>
        <charset val="204"/>
      </rPr>
      <t xml:space="preserve">  Отсутствуют.</t>
    </r>
  </si>
  <si>
    <t>10.</t>
  </si>
  <si>
    <r>
      <t xml:space="preserve">Сведения о фактах изменения перечня работ, услуг по надлежащему содержанию и ремонту общего имущества в многоквартирном доме, перечня работ (услуг) по управлению многоквартирным домом в соостветствии с условиями заключенного договора управления многоквартирным домом: </t>
    </r>
    <r>
      <rPr>
        <sz val="10"/>
        <color theme="1"/>
        <rFont val="Times New Roman"/>
        <family val="1"/>
        <charset val="204"/>
      </rPr>
      <t xml:space="preserve">   Отсутствуют</t>
    </r>
  </si>
  <si>
    <t>11.</t>
  </si>
  <si>
    <t>Сведения о начисленных и поступивших суммах за капитальный ремонт общего имущества в многоквартирном доме, а также о суммах, использованных в отчетном периоде средств фонда капитального ремонта по назначениям:</t>
  </si>
  <si>
    <r>
      <t xml:space="preserve">Способ формирования фонда капитального ремонта: </t>
    </r>
    <r>
      <rPr>
        <i/>
        <sz val="10"/>
        <color theme="1"/>
        <rFont val="Times New Roman"/>
        <family val="1"/>
        <charset val="204"/>
      </rPr>
      <t>На счет регионального оператора</t>
    </r>
  </si>
  <si>
    <t>12.</t>
  </si>
  <si>
    <r>
      <t xml:space="preserve">Сведения о взысканиях, штрафах и иных санкциях за отчетный период в отношении ООО "УстюжнаЖилсервис" со стороны органов государственного жилищного контроля и надзора: </t>
    </r>
    <r>
      <rPr>
        <i/>
        <sz val="10"/>
        <color theme="1"/>
        <rFont val="Times New Roman"/>
        <family val="1"/>
        <charset val="204"/>
      </rPr>
      <t xml:space="preserve">      Отсутствуют</t>
    </r>
  </si>
  <si>
    <t>Оснащенность общедомовыми приборами учета</t>
  </si>
  <si>
    <t>Тепловая энергия</t>
  </si>
  <si>
    <t>Электрическая энергия</t>
  </si>
  <si>
    <t xml:space="preserve">управляющей организации ООО "УстюжнаЖилсервис" о выполненных за отчетный период работах (услугах) по договору управления многоквартирным домом, расположенным по адресу: </t>
  </si>
  <si>
    <t>Примеча-ния</t>
  </si>
  <si>
    <t>Начислено собственникам и пользователям  нежилых помещений за отчетный год.</t>
  </si>
  <si>
    <t>Всего оплачено собственниками жилых и нежилых помещений за отчетный период</t>
  </si>
  <si>
    <t>Всего начислено собственникам жилых и нежилых помещений за отчетный период</t>
  </si>
  <si>
    <t>Начислено собственникам и пользователям  жилых помещений в МКД за отчетный год.</t>
  </si>
  <si>
    <t>Оплачено собственниками и пользователями жилых помещений в МКД за отчетный год</t>
  </si>
  <si>
    <t>Расходы на горячее водоснабжение в целях содержания общего имущества</t>
  </si>
  <si>
    <t>Расходы на освещение мест общего пользования плановые</t>
  </si>
  <si>
    <t>Срок действия договора: с 01.01.2019 года на 1 год с возможностью автоматической пролонгации по окончанию срока действия договора</t>
  </si>
  <si>
    <t>Должники: на конец отчетного периода</t>
  </si>
  <si>
    <t>Сведения о выполненных работах (оказанных услугах) по управлению многоквартирным домом, содержанию и ремонту общего имущества в многоквартирном доме за отчетный период</t>
  </si>
  <si>
    <t>Сведения о выполнении</t>
  </si>
  <si>
    <t>Выполнено</t>
  </si>
  <si>
    <t>выполнено</t>
  </si>
  <si>
    <t xml:space="preserve">Объем потребления холодной воды за отчетный период        м³        </t>
  </si>
  <si>
    <t>5.1.</t>
  </si>
  <si>
    <t>10.1.</t>
  </si>
  <si>
    <t>10.2.</t>
  </si>
  <si>
    <t>Коммунальные ресурсы предоставляются собственникам и нанимателям по прямым договорам с ресурсоснабжающими организациями. Исполнители коммунальных услуг:
- АО "Вологодская областная энергетическая компания - отопление и горячее водоснабжение
- ООО "ДЛК-Сервис" - холодное водоснабжение и водоотведение
- ООО "Северная сбытовая компания" - электрическая энергия
- ООО "Чистый след" - твердые коммунальные отходы</t>
  </si>
  <si>
    <r>
      <t xml:space="preserve">Сведения об использованных средствах регионального оператора на капитальный ремонт общего имущества в многоквартирном доме:              </t>
    </r>
    <r>
      <rPr>
        <i/>
        <sz val="10"/>
        <color theme="1"/>
        <rFont val="Times New Roman"/>
        <family val="1"/>
        <charset val="204"/>
      </rPr>
      <t>не использовались</t>
    </r>
  </si>
  <si>
    <t>выявление в элементах деревянных конструкций рубленых, каркасных, брусчатых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 стен.</t>
  </si>
  <si>
    <t>проверка состояния утеплителя, гидроизоляции и звукоизоляции;</t>
  </si>
  <si>
    <t>выявление увлажнения и загнивания деревянных балок, нарушения утепления заделок балок в стены, разрывов или надрывов древесины около сучков и трещин в стыках на плоскости скалывания;</t>
  </si>
  <si>
    <t>выявление прогибов несущих конструкций, нарушения крепления тетив к балкам поддерживающим лестничные площадки, врубок в конструкции лестницы, а также наличия гнили и жучков-точильщиков в домах с деревянными лестницами</t>
  </si>
  <si>
    <t>выявление нарушений отделки фасадов и их отдельных элементов, ослабления связи отделочных слоев со стенами, нарушений сплошности ;</t>
  </si>
  <si>
    <t>выявление нарушений и эксплуатационных качеств несущих конструкций, гидроизоляции</t>
  </si>
  <si>
    <t>контроль состояния и восстановление или замена отдельных элементов крылец и зонтов над входами в здание;</t>
  </si>
  <si>
    <t xml:space="preserve">выявление зыбкости, выпучивания, наличия трещин в теле перегородок и в местах сопряжения между собой и с капитальными стенами, перекрытиями,  дверными коробками, </t>
  </si>
  <si>
    <t xml:space="preserve">проверка состояния внутренней отделки, при наличии угрозы обрушения отделочных слоев или нарушения защитных свойств отделки по отношению к несущим конструкциям ;
 устранение выявленных нарушений;
</t>
  </si>
  <si>
    <t>2 раза в год
По мере необходимости</t>
  </si>
  <si>
    <t>выявление деформации и повреждений несущих кровельных конструкций, , креплений элементов несущих конструкций крыши, слуховых окон, выходов на крыши;</t>
  </si>
  <si>
    <t xml:space="preserve">проверка температурно-влажностного воздухообмена на чердаке; </t>
  </si>
  <si>
    <t>определение целостности конструкций и проверка работоспособности дымоходов печей</t>
  </si>
  <si>
    <t xml:space="preserve">в течение суток, с момента поступления заявки; </t>
  </si>
  <si>
    <t>по мере необходимости</t>
  </si>
  <si>
    <t xml:space="preserve">устранение неисправностей дымоходов, влекущих к нарушению противопожарных требований;
устранение обледенения оголовков дымовых труб (дымоходов)
</t>
  </si>
  <si>
    <t>очистка от сажи дымоходов и труб печей</t>
  </si>
  <si>
    <t>перед началом отопительного сезона по мере необходимости</t>
  </si>
  <si>
    <t>устранение завалов в дымовых каналах</t>
  </si>
  <si>
    <t>замеры сопротивления изоляции проводов, трубопроводов и восстановление цепей заземления по результатам проверки;</t>
  </si>
  <si>
    <t>Содержание придомовой территории</t>
  </si>
  <si>
    <t>выявление зыбкости перекрытия, наличия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покрытиями;</t>
  </si>
  <si>
    <t xml:space="preserve">Система печного отопления в местах общего пользования
</t>
  </si>
  <si>
    <t xml:space="preserve"> Работы и услуги по содержанию иного общего имущества в многоквартирном доме</t>
  </si>
  <si>
    <t>1 раз в год, 
(до начала отопительного сезона)</t>
  </si>
  <si>
    <t>Поступление субсидии</t>
  </si>
  <si>
    <t>Содержание и ремонт конструктивных элементов (несущих и ненесущих конструкций) многоквартирного дома</t>
  </si>
  <si>
    <t xml:space="preserve">Содержание и ремонт оборудования и систем инженерно-технического обеспечения, входящих в состав общего имущества многоквартирного дома </t>
  </si>
  <si>
    <t>ремонт инженерных коммуникаций</t>
  </si>
  <si>
    <t>итого конструкции</t>
  </si>
  <si>
    <t>Январь</t>
  </si>
  <si>
    <t>итого коммуникации</t>
  </si>
  <si>
    <t>г. Устюжна, ул. Карла Маркса, 43</t>
  </si>
  <si>
    <t>г. Устюжна, ул.  Карла Маркса,43</t>
  </si>
  <si>
    <t>35:19:0103005:167</t>
  </si>
  <si>
    <t>Очистка козырька от наледи</t>
  </si>
  <si>
    <t>Декабрь</t>
  </si>
  <si>
    <t>Изготовление, установка металлических дверей, отделка откосов.</t>
  </si>
  <si>
    <t>ул. Карла маркса, д. 43</t>
  </si>
  <si>
    <t>Площадь  кв.м.</t>
  </si>
  <si>
    <t>Общая площадь жилых и нежилых помещений  кв.м.</t>
  </si>
  <si>
    <t>Площадь мест общего пользования  кв.м.</t>
  </si>
  <si>
    <r>
      <t xml:space="preserve">Доход от сдачи в аренду помещений, входящих в состав общего имущества : </t>
    </r>
    <r>
      <rPr>
        <i/>
        <sz val="10"/>
        <color theme="1"/>
        <rFont val="Times New Roman"/>
        <family val="1"/>
        <charset val="204"/>
      </rPr>
      <t>Общее имущество в аренду не сдавалось</t>
    </r>
  </si>
  <si>
    <t>Детальный перечень, периодичность выполнения работ (услуг), сведения о выполнении  за отчетный период по услуге "Содержание жилого помещения":</t>
  </si>
  <si>
    <r>
      <t>на 1 м</t>
    </r>
    <r>
      <rPr>
        <sz val="10"/>
        <color theme="1"/>
        <rFont val="Calibri"/>
        <family val="2"/>
        <charset val="204"/>
      </rPr>
      <t>² в месяц</t>
    </r>
  </si>
  <si>
    <t xml:space="preserve">Объем потребления электроэнергии на освещение мест общего пользования фактический      (кВт.м)     </t>
  </si>
  <si>
    <t>5. Сведения о выполнении плана работ по ремонту общего имущества в многоквартирном доме за отчетный период.</t>
  </si>
  <si>
    <t>при выявлении нарушений -  в местах обнаружения дефектов, детальное обследование и составление плана мероприятий по устранению причин нарушения и восстановлению эксплуатационных свойств конструкций;</t>
  </si>
  <si>
    <t>Отчет составлен 17.03.2020 г.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</si>
</sst>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7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1" xfId="0" applyFont="1" applyBorder="1" applyAlignment="1">
      <alignment horizontal="center"/>
    </xf>
    <xf numFmtId="0" fontId="4" fillId="0" borderId="0" xfId="0" applyFont="1" applyAlignment="1"/>
    <xf numFmtId="14" fontId="3" fillId="0" borderId="0" xfId="0" applyNumberFormat="1" applyFont="1"/>
    <xf numFmtId="0" fontId="4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Alignment="1">
      <alignment vertical="top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7" fillId="0" borderId="17" xfId="0" applyFont="1" applyBorder="1" applyAlignment="1">
      <alignment horizontal="center"/>
    </xf>
    <xf numFmtId="0" fontId="7" fillId="0" borderId="17" xfId="0" applyFont="1" applyBorder="1" applyAlignment="1">
      <alignment horizontal="center" vertical="top"/>
    </xf>
    <xf numFmtId="0" fontId="7" fillId="0" borderId="17" xfId="0" applyFont="1" applyBorder="1" applyAlignment="1">
      <alignment vertical="top" wrapText="1"/>
    </xf>
    <xf numFmtId="0" fontId="7" fillId="0" borderId="17" xfId="0" applyFont="1" applyBorder="1" applyAlignment="1">
      <alignment horizontal="center" vertical="top" wrapText="1"/>
    </xf>
    <xf numFmtId="0" fontId="4" fillId="0" borderId="0" xfId="0" applyFont="1" applyAlignment="1">
      <alignment vertical="top"/>
    </xf>
    <xf numFmtId="0" fontId="3" fillId="2" borderId="1" xfId="0" applyFont="1" applyFill="1" applyBorder="1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2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/>
    <xf numFmtId="0" fontId="3" fillId="2" borderId="1" xfId="0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164" fontId="3" fillId="0" borderId="7" xfId="0" applyNumberFormat="1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3" fillId="0" borderId="7" xfId="0" applyFont="1" applyBorder="1"/>
    <xf numFmtId="0" fontId="4" fillId="0" borderId="7" xfId="0" applyFont="1" applyBorder="1" applyAlignment="1">
      <alignment vertical="center"/>
    </xf>
    <xf numFmtId="0" fontId="4" fillId="0" borderId="7" xfId="0" applyFont="1" applyBorder="1"/>
    <xf numFmtId="0" fontId="4" fillId="0" borderId="7" xfId="0" applyFont="1" applyBorder="1" applyAlignment="1">
      <alignment vertical="top"/>
    </xf>
    <xf numFmtId="2" fontId="3" fillId="0" borderId="7" xfId="0" applyNumberFormat="1" applyFont="1" applyBorder="1"/>
    <xf numFmtId="2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top"/>
    </xf>
    <xf numFmtId="0" fontId="3" fillId="0" borderId="0" xfId="0" applyFont="1" applyAlignment="1">
      <alignment vertical="top" wrapText="1"/>
    </xf>
    <xf numFmtId="0" fontId="3" fillId="0" borderId="2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vertical="top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 horizontal="left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2" fontId="3" fillId="3" borderId="2" xfId="0" applyNumberFormat="1" applyFont="1" applyFill="1" applyBorder="1" applyAlignment="1">
      <alignment horizontal="center"/>
    </xf>
    <xf numFmtId="2" fontId="3" fillId="3" borderId="4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1" fontId="3" fillId="3" borderId="2" xfId="0" applyNumberFormat="1" applyFont="1" applyFill="1" applyBorder="1" applyAlignment="1">
      <alignment horizontal="center"/>
    </xf>
    <xf numFmtId="1" fontId="3" fillId="3" borderId="4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top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6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3" fillId="2" borderId="0" xfId="0" applyFont="1" applyFill="1" applyAlignment="1">
      <alignment horizontal="center" wrapText="1"/>
    </xf>
    <xf numFmtId="0" fontId="3" fillId="3" borderId="5" xfId="0" applyFont="1" applyFill="1" applyBorder="1" applyAlignment="1">
      <alignment horizontal="left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8" fillId="2" borderId="2" xfId="0" applyFont="1" applyFill="1" applyBorder="1" applyAlignment="1">
      <alignment horizontal="left"/>
    </xf>
    <xf numFmtId="0" fontId="8" fillId="2" borderId="4" xfId="0" applyFont="1" applyFill="1" applyBorder="1" applyAlignment="1">
      <alignment horizontal="left"/>
    </xf>
    <xf numFmtId="2" fontId="8" fillId="2" borderId="2" xfId="0" applyNumberFormat="1" applyFont="1" applyFill="1" applyBorder="1" applyAlignment="1">
      <alignment horizontal="left"/>
    </xf>
    <xf numFmtId="2" fontId="8" fillId="2" borderId="4" xfId="0" applyNumberFormat="1" applyFont="1" applyFill="1" applyBorder="1" applyAlignment="1">
      <alignment horizontal="left"/>
    </xf>
    <xf numFmtId="0" fontId="4" fillId="0" borderId="1" xfId="0" applyFont="1" applyBorder="1" applyAlignment="1">
      <alignment horizontal="center" wrapText="1"/>
    </xf>
    <xf numFmtId="0" fontId="3" fillId="3" borderId="2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left" wrapText="1"/>
    </xf>
    <xf numFmtId="0" fontId="3" fillId="2" borderId="4" xfId="0" applyFont="1" applyFill="1" applyBorder="1" applyAlignment="1">
      <alignment horizontal="left" wrapText="1"/>
    </xf>
    <xf numFmtId="0" fontId="4" fillId="0" borderId="0" xfId="0" applyFont="1" applyAlignment="1">
      <alignment horizontal="left" vertical="top" wrapText="1"/>
    </xf>
    <xf numFmtId="2" fontId="3" fillId="2" borderId="3" xfId="0" applyNumberFormat="1" applyFont="1" applyFill="1" applyBorder="1" applyAlignment="1">
      <alignment horizontal="center"/>
    </xf>
    <xf numFmtId="2" fontId="3" fillId="2" borderId="4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164" fontId="3" fillId="3" borderId="3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4" fillId="0" borderId="5" xfId="0" applyFont="1" applyBorder="1" applyAlignment="1">
      <alignment horizontal="left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0" fontId="3" fillId="2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3" fillId="2" borderId="1" xfId="0" applyFont="1" applyFill="1" applyBorder="1" applyAlignment="1">
      <alignment horizontal="center" vertical="top" wrapText="1"/>
    </xf>
    <xf numFmtId="2" fontId="3" fillId="2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4"/>
  <sheetViews>
    <sheetView tabSelected="1" zoomScaleNormal="100" workbookViewId="0">
      <selection sqref="A1:J1"/>
    </sheetView>
  </sheetViews>
  <sheetFormatPr defaultRowHeight="15"/>
  <cols>
    <col min="1" max="1" width="5.42578125" style="1" customWidth="1"/>
    <col min="2" max="2" width="6.85546875" style="1" customWidth="1"/>
    <col min="3" max="3" width="9.7109375" style="1" customWidth="1"/>
    <col min="4" max="5" width="9.140625" style="1"/>
    <col min="6" max="6" width="5.85546875" style="1" customWidth="1"/>
    <col min="7" max="7" width="9.140625" style="1"/>
    <col min="8" max="8" width="22.28515625" style="1" customWidth="1"/>
    <col min="9" max="9" width="11.85546875" style="1" customWidth="1"/>
    <col min="10" max="10" width="9.7109375" style="1" customWidth="1"/>
    <col min="11" max="11" width="9.140625" style="1"/>
  </cols>
  <sheetData>
    <row r="1" spans="1:10" ht="18" customHeight="1">
      <c r="A1" s="151" t="s">
        <v>0</v>
      </c>
      <c r="B1" s="151"/>
      <c r="C1" s="151"/>
      <c r="D1" s="151"/>
      <c r="E1" s="151"/>
      <c r="F1" s="151"/>
      <c r="G1" s="151"/>
      <c r="H1" s="151"/>
      <c r="I1" s="151"/>
      <c r="J1" s="151"/>
    </row>
    <row r="2" spans="1:10" ht="26.25" customHeight="1">
      <c r="A2" s="152" t="s">
        <v>171</v>
      </c>
      <c r="B2" s="152"/>
      <c r="C2" s="152"/>
      <c r="D2" s="152"/>
      <c r="E2" s="152"/>
      <c r="F2" s="152"/>
      <c r="G2" s="152"/>
      <c r="H2" s="152"/>
      <c r="I2" s="152"/>
      <c r="J2" s="152"/>
    </row>
    <row r="3" spans="1:10" ht="16.5" customHeight="1">
      <c r="A3" s="3"/>
      <c r="B3" s="24"/>
      <c r="C3" s="119" t="s">
        <v>224</v>
      </c>
      <c r="D3" s="119"/>
      <c r="E3" s="119"/>
      <c r="F3" s="119"/>
      <c r="G3" s="119"/>
      <c r="H3" s="119"/>
      <c r="I3" s="3"/>
      <c r="J3" s="3"/>
    </row>
    <row r="4" spans="1:10">
      <c r="A4" s="5" t="s">
        <v>2</v>
      </c>
      <c r="B4" s="127" t="s">
        <v>3</v>
      </c>
      <c r="C4" s="127"/>
      <c r="D4" s="127"/>
      <c r="E4" s="3"/>
      <c r="F4" s="3"/>
      <c r="G4" s="3"/>
      <c r="H4" s="3"/>
      <c r="I4" s="3"/>
      <c r="J4" s="3"/>
    </row>
    <row r="5" spans="1:10">
      <c r="A5" s="3" t="s">
        <v>1</v>
      </c>
      <c r="B5" s="3" t="s">
        <v>4</v>
      </c>
      <c r="C5" s="3"/>
      <c r="D5" s="3"/>
      <c r="E5" s="3"/>
      <c r="F5" s="3"/>
      <c r="G5" s="3" t="s">
        <v>5</v>
      </c>
      <c r="H5" s="3"/>
      <c r="I5" s="3"/>
      <c r="J5" s="3"/>
    </row>
    <row r="6" spans="1:10">
      <c r="A6" s="3" t="s">
        <v>6</v>
      </c>
      <c r="B6" s="126" t="s">
        <v>7</v>
      </c>
      <c r="C6" s="126"/>
      <c r="D6" s="126"/>
      <c r="E6" s="126"/>
      <c r="F6" s="126"/>
      <c r="G6" s="126"/>
      <c r="H6" s="3"/>
      <c r="I6" s="3"/>
      <c r="J6" s="3"/>
    </row>
    <row r="7" spans="1:10">
      <c r="A7" s="6" t="s">
        <v>8</v>
      </c>
      <c r="B7" s="3" t="s">
        <v>9</v>
      </c>
      <c r="C7" s="3"/>
      <c r="D7" s="3"/>
      <c r="E7" s="3"/>
      <c r="F7" s="3"/>
      <c r="G7" s="3"/>
      <c r="H7" s="3"/>
      <c r="I7" s="3"/>
      <c r="J7" s="3"/>
    </row>
    <row r="8" spans="1:10" ht="24" customHeight="1">
      <c r="A8" s="3" t="s">
        <v>10</v>
      </c>
      <c r="B8" s="116" t="s">
        <v>180</v>
      </c>
      <c r="C8" s="116"/>
      <c r="D8" s="116"/>
      <c r="E8" s="116"/>
      <c r="F8" s="116"/>
      <c r="G8" s="116"/>
      <c r="H8" s="116"/>
      <c r="I8" s="116"/>
      <c r="J8" s="116"/>
    </row>
    <row r="9" spans="1:10">
      <c r="A9" s="7" t="s">
        <v>11</v>
      </c>
      <c r="B9" s="127" t="s">
        <v>12</v>
      </c>
      <c r="C9" s="127"/>
      <c r="D9" s="127"/>
      <c r="E9" s="127"/>
      <c r="F9" s="127"/>
      <c r="G9" s="3"/>
      <c r="H9" s="3"/>
      <c r="I9" s="3"/>
      <c r="J9" s="3"/>
    </row>
    <row r="10" spans="1:10">
      <c r="A10" s="3" t="s">
        <v>13</v>
      </c>
      <c r="B10" s="126" t="s">
        <v>14</v>
      </c>
      <c r="C10" s="126"/>
      <c r="D10" s="126"/>
      <c r="E10" s="126"/>
      <c r="F10" s="126"/>
      <c r="G10" s="3"/>
      <c r="H10" s="3"/>
      <c r="I10" s="3"/>
      <c r="J10" s="3"/>
    </row>
    <row r="11" spans="1:10" ht="26.25" customHeight="1">
      <c r="A11" s="3"/>
      <c r="B11" s="4">
        <v>1</v>
      </c>
      <c r="C11" s="128" t="s">
        <v>15</v>
      </c>
      <c r="D11" s="129"/>
      <c r="E11" s="129"/>
      <c r="F11" s="129"/>
      <c r="G11" s="129"/>
      <c r="H11" s="130"/>
      <c r="I11" s="138" t="s">
        <v>225</v>
      </c>
      <c r="J11" s="139"/>
    </row>
    <row r="12" spans="1:10" ht="15" customHeight="1">
      <c r="B12" s="4">
        <v>2</v>
      </c>
      <c r="C12" s="61" t="s">
        <v>23</v>
      </c>
      <c r="D12" s="62"/>
      <c r="E12" s="62"/>
      <c r="F12" s="62"/>
      <c r="G12" s="62"/>
      <c r="H12" s="63"/>
      <c r="I12" s="131" t="s">
        <v>226</v>
      </c>
      <c r="J12" s="132"/>
    </row>
    <row r="13" spans="1:10">
      <c r="B13" s="4">
        <v>3</v>
      </c>
      <c r="C13" s="128" t="s">
        <v>16</v>
      </c>
      <c r="D13" s="129"/>
      <c r="E13" s="129"/>
      <c r="F13" s="129"/>
      <c r="G13" s="129"/>
      <c r="H13" s="130"/>
      <c r="I13" s="131">
        <v>1973</v>
      </c>
      <c r="J13" s="132"/>
    </row>
    <row r="14" spans="1:10">
      <c r="B14" s="4">
        <v>4</v>
      </c>
      <c r="C14" s="128" t="s">
        <v>18</v>
      </c>
      <c r="D14" s="129"/>
      <c r="E14" s="129"/>
      <c r="F14" s="129"/>
      <c r="G14" s="129"/>
      <c r="H14" s="130"/>
      <c r="I14" s="131">
        <v>6</v>
      </c>
      <c r="J14" s="132"/>
    </row>
    <row r="15" spans="1:10" ht="13.5" customHeight="1">
      <c r="B15" s="4">
        <v>5</v>
      </c>
      <c r="C15" s="61" t="s">
        <v>17</v>
      </c>
      <c r="D15" s="62"/>
      <c r="E15" s="62"/>
      <c r="F15" s="62"/>
      <c r="G15" s="62"/>
      <c r="H15" s="63"/>
      <c r="I15" s="131">
        <v>0</v>
      </c>
      <c r="J15" s="132"/>
    </row>
    <row r="16" spans="1:10">
      <c r="B16" s="4">
        <v>6</v>
      </c>
      <c r="C16" s="128" t="s">
        <v>231</v>
      </c>
      <c r="D16" s="129"/>
      <c r="E16" s="129"/>
      <c r="F16" s="129"/>
      <c r="G16" s="129"/>
      <c r="H16" s="130"/>
      <c r="I16" s="131"/>
      <c r="J16" s="132"/>
    </row>
    <row r="17" spans="1:10">
      <c r="B17" s="4"/>
      <c r="C17" s="128" t="s">
        <v>19</v>
      </c>
      <c r="D17" s="129"/>
      <c r="E17" s="129"/>
      <c r="F17" s="129"/>
      <c r="G17" s="129"/>
      <c r="H17" s="130"/>
      <c r="I17" s="133">
        <v>212.57</v>
      </c>
      <c r="J17" s="134"/>
    </row>
    <row r="18" spans="1:10" ht="28.5" customHeight="1">
      <c r="B18" s="4"/>
      <c r="C18" s="61" t="s">
        <v>20</v>
      </c>
      <c r="D18" s="62"/>
      <c r="E18" s="62"/>
      <c r="F18" s="62"/>
      <c r="G18" s="62"/>
      <c r="H18" s="63"/>
      <c r="I18" s="133">
        <v>0</v>
      </c>
      <c r="J18" s="134"/>
    </row>
    <row r="19" spans="1:10">
      <c r="B19" s="4">
        <v>7</v>
      </c>
      <c r="C19" s="128" t="s">
        <v>232</v>
      </c>
      <c r="D19" s="129"/>
      <c r="E19" s="129"/>
      <c r="F19" s="129"/>
      <c r="G19" s="129"/>
      <c r="H19" s="130"/>
      <c r="I19" s="133">
        <f>I18+I17</f>
        <v>212.57</v>
      </c>
      <c r="J19" s="134"/>
    </row>
    <row r="20" spans="1:10" ht="16.5" customHeight="1">
      <c r="B20" s="4">
        <v>8</v>
      </c>
      <c r="C20" s="61" t="s">
        <v>233</v>
      </c>
      <c r="D20" s="62"/>
      <c r="E20" s="62"/>
      <c r="F20" s="62"/>
      <c r="G20" s="62"/>
      <c r="H20" s="63"/>
      <c r="I20" s="133">
        <v>25.25</v>
      </c>
      <c r="J20" s="134"/>
    </row>
    <row r="21" spans="1:10">
      <c r="B21" s="4">
        <v>9</v>
      </c>
      <c r="C21" s="128" t="s">
        <v>21</v>
      </c>
      <c r="D21" s="129"/>
      <c r="E21" s="129"/>
      <c r="F21" s="129"/>
      <c r="G21" s="129"/>
      <c r="H21" s="130"/>
      <c r="I21" s="128" t="s">
        <v>22</v>
      </c>
      <c r="J21" s="130"/>
    </row>
    <row r="22" spans="1:10">
      <c r="A22" s="2" t="s">
        <v>24</v>
      </c>
      <c r="B22" s="127" t="s">
        <v>25</v>
      </c>
      <c r="C22" s="127"/>
      <c r="D22" s="127"/>
      <c r="E22" s="127"/>
      <c r="F22" s="127"/>
      <c r="G22" s="127"/>
      <c r="H22" s="127"/>
      <c r="I22" s="127"/>
      <c r="J22" s="127"/>
    </row>
    <row r="23" spans="1:10">
      <c r="A23" s="3" t="s">
        <v>26</v>
      </c>
      <c r="B23" s="116" t="s">
        <v>29</v>
      </c>
      <c r="C23" s="116"/>
      <c r="D23" s="116"/>
      <c r="E23" s="116"/>
      <c r="F23" s="116"/>
      <c r="G23" s="116"/>
      <c r="H23" s="116"/>
      <c r="I23" s="116"/>
      <c r="J23" s="3"/>
    </row>
    <row r="24" spans="1:10" ht="14.25" customHeight="1">
      <c r="B24" s="91" t="s">
        <v>27</v>
      </c>
      <c r="C24" s="91"/>
      <c r="D24" s="91"/>
      <c r="E24" s="91"/>
      <c r="F24" s="91"/>
      <c r="G24" s="91"/>
      <c r="H24" s="91"/>
      <c r="I24" s="141">
        <v>4046</v>
      </c>
      <c r="J24" s="142"/>
    </row>
    <row r="25" spans="1:10" ht="15" customHeight="1">
      <c r="B25" s="91" t="s">
        <v>176</v>
      </c>
      <c r="C25" s="91"/>
      <c r="D25" s="91"/>
      <c r="E25" s="91"/>
      <c r="F25" s="91"/>
      <c r="G25" s="91"/>
      <c r="H25" s="91"/>
      <c r="I25" s="141">
        <v>51782.05</v>
      </c>
      <c r="J25" s="142"/>
    </row>
    <row r="26" spans="1:10" ht="13.5" customHeight="1">
      <c r="B26" s="91" t="s">
        <v>177</v>
      </c>
      <c r="C26" s="91"/>
      <c r="D26" s="91"/>
      <c r="E26" s="91"/>
      <c r="F26" s="91"/>
      <c r="G26" s="91"/>
      <c r="H26" s="91"/>
      <c r="I26" s="143">
        <v>51527.44</v>
      </c>
      <c r="J26" s="125"/>
    </row>
    <row r="27" spans="1:10" ht="14.25" customHeight="1">
      <c r="B27" s="91" t="s">
        <v>173</v>
      </c>
      <c r="C27" s="91"/>
      <c r="D27" s="91"/>
      <c r="E27" s="91"/>
      <c r="F27" s="91"/>
      <c r="G27" s="91"/>
      <c r="H27" s="91"/>
      <c r="I27" s="143">
        <v>0</v>
      </c>
      <c r="J27" s="125"/>
    </row>
    <row r="28" spans="1:10" ht="15" customHeight="1">
      <c r="B28" s="91" t="s">
        <v>28</v>
      </c>
      <c r="C28" s="91"/>
      <c r="D28" s="91"/>
      <c r="E28" s="91"/>
      <c r="F28" s="91"/>
      <c r="G28" s="91"/>
      <c r="H28" s="91"/>
      <c r="I28" s="143">
        <v>0</v>
      </c>
      <c r="J28" s="125"/>
    </row>
    <row r="29" spans="1:10" ht="15" customHeight="1">
      <c r="B29" s="61" t="s">
        <v>175</v>
      </c>
      <c r="C29" s="62"/>
      <c r="D29" s="62"/>
      <c r="E29" s="62"/>
      <c r="F29" s="62"/>
      <c r="G29" s="62"/>
      <c r="H29" s="63"/>
      <c r="I29" s="136">
        <f>I25+I27</f>
        <v>51782.05</v>
      </c>
      <c r="J29" s="137"/>
    </row>
    <row r="30" spans="1:10">
      <c r="A30" s="3"/>
      <c r="B30" s="91" t="s">
        <v>174</v>
      </c>
      <c r="C30" s="91"/>
      <c r="D30" s="91"/>
      <c r="E30" s="91"/>
      <c r="F30" s="91"/>
      <c r="G30" s="91"/>
      <c r="H30" s="91"/>
      <c r="I30" s="144">
        <f>I26+I28</f>
        <v>51527.44</v>
      </c>
      <c r="J30" s="137"/>
    </row>
    <row r="31" spans="1:10">
      <c r="A31" s="3"/>
      <c r="B31" s="91" t="s">
        <v>30</v>
      </c>
      <c r="C31" s="91"/>
      <c r="D31" s="91"/>
      <c r="E31" s="91"/>
      <c r="F31" s="91"/>
      <c r="G31" s="91"/>
      <c r="H31" s="91"/>
      <c r="I31" s="145">
        <f>I30/I29*100</f>
        <v>99.508304518650775</v>
      </c>
      <c r="J31" s="146"/>
    </row>
    <row r="32" spans="1:10">
      <c r="A32" s="3"/>
      <c r="B32" s="91" t="s">
        <v>31</v>
      </c>
      <c r="C32" s="91"/>
      <c r="D32" s="91"/>
      <c r="E32" s="91"/>
      <c r="F32" s="91"/>
      <c r="G32" s="91"/>
      <c r="H32" s="91"/>
      <c r="I32" s="144">
        <f>I24+I29-I30</f>
        <v>4300.6100000000006</v>
      </c>
      <c r="J32" s="137"/>
    </row>
    <row r="33" spans="1:11" ht="13.5" customHeight="1">
      <c r="A33" s="3"/>
      <c r="B33" s="91" t="s">
        <v>217</v>
      </c>
      <c r="C33" s="91"/>
      <c r="D33" s="91"/>
      <c r="E33" s="91"/>
      <c r="F33" s="91"/>
      <c r="G33" s="91"/>
      <c r="H33" s="91"/>
      <c r="I33" s="145">
        <v>0</v>
      </c>
      <c r="J33" s="137"/>
    </row>
    <row r="34" spans="1:11" ht="31.5" customHeight="1">
      <c r="A34" s="3" t="s">
        <v>32</v>
      </c>
      <c r="B34" s="120" t="s">
        <v>234</v>
      </c>
      <c r="C34" s="120"/>
      <c r="D34" s="120"/>
      <c r="E34" s="120"/>
      <c r="F34" s="120"/>
      <c r="G34" s="120"/>
      <c r="H34" s="120"/>
      <c r="I34" s="120"/>
      <c r="J34" s="120"/>
    </row>
    <row r="35" spans="1:11">
      <c r="A35" s="3" t="s">
        <v>33</v>
      </c>
      <c r="B35" s="3" t="s">
        <v>34</v>
      </c>
      <c r="C35" s="3"/>
      <c r="D35" s="3"/>
      <c r="E35" s="3"/>
      <c r="F35" s="3"/>
      <c r="G35" s="3"/>
      <c r="H35" s="3"/>
      <c r="I35" s="3"/>
      <c r="J35" s="3"/>
    </row>
    <row r="36" spans="1:11">
      <c r="A36" s="3" t="s">
        <v>35</v>
      </c>
      <c r="B36" s="3" t="s">
        <v>181</v>
      </c>
      <c r="C36" s="3"/>
      <c r="D36" s="3"/>
      <c r="E36" s="3"/>
      <c r="F36" s="3"/>
      <c r="G36" s="3"/>
      <c r="H36" s="3"/>
      <c r="I36" s="3"/>
      <c r="J36" s="3"/>
    </row>
    <row r="37" spans="1:11" ht="30.75" customHeight="1">
      <c r="A37" s="3"/>
      <c r="B37" s="16" t="s">
        <v>36</v>
      </c>
      <c r="C37" s="9" t="s">
        <v>37</v>
      </c>
      <c r="D37" s="121" t="s">
        <v>38</v>
      </c>
      <c r="E37" s="121"/>
      <c r="F37" s="122" t="s">
        <v>39</v>
      </c>
      <c r="G37" s="123"/>
      <c r="H37" s="122" t="s">
        <v>40</v>
      </c>
      <c r="I37" s="123"/>
      <c r="J37" s="23" t="s">
        <v>172</v>
      </c>
    </row>
    <row r="38" spans="1:11" ht="17.25" customHeight="1">
      <c r="A38" s="3"/>
      <c r="B38" s="30"/>
      <c r="C38" s="30"/>
      <c r="D38" s="124"/>
      <c r="E38" s="125"/>
      <c r="F38" s="124"/>
      <c r="G38" s="125"/>
      <c r="H38" s="124"/>
      <c r="I38" s="125"/>
      <c r="J38" s="30"/>
    </row>
    <row r="39" spans="1:11" ht="16.5" customHeight="1">
      <c r="A39" s="3"/>
      <c r="B39" s="135" t="s">
        <v>41</v>
      </c>
      <c r="C39" s="135"/>
      <c r="D39" s="135"/>
      <c r="E39" s="135"/>
      <c r="F39" s="136">
        <f>SUM(F38:F38)</f>
        <v>0</v>
      </c>
      <c r="G39" s="137"/>
      <c r="H39" s="75"/>
      <c r="I39" s="75"/>
      <c r="J39" s="8"/>
    </row>
    <row r="40" spans="1:11">
      <c r="A40" s="3"/>
      <c r="B40" s="135"/>
      <c r="C40" s="135"/>
      <c r="D40" s="135"/>
      <c r="E40" s="135"/>
      <c r="F40" s="75"/>
      <c r="G40" s="75"/>
      <c r="H40" s="75"/>
      <c r="I40" s="75"/>
      <c r="J40" s="8"/>
    </row>
    <row r="41" spans="1:11" ht="24.75" customHeight="1">
      <c r="A41" s="31" t="s">
        <v>42</v>
      </c>
      <c r="B41" s="147" t="s">
        <v>182</v>
      </c>
      <c r="C41" s="147"/>
      <c r="D41" s="147"/>
      <c r="E41" s="147"/>
      <c r="F41" s="147"/>
      <c r="G41" s="147"/>
      <c r="H41" s="147"/>
      <c r="I41" s="147"/>
      <c r="J41" s="147"/>
    </row>
    <row r="42" spans="1:11" ht="30.75" customHeight="1">
      <c r="A42" s="32" t="s">
        <v>43</v>
      </c>
      <c r="B42" s="116" t="s">
        <v>235</v>
      </c>
      <c r="C42" s="116"/>
      <c r="D42" s="116"/>
      <c r="E42" s="116"/>
      <c r="F42" s="116"/>
      <c r="G42" s="116"/>
      <c r="H42" s="116"/>
      <c r="I42" s="116"/>
      <c r="J42" s="116"/>
    </row>
    <row r="44" spans="1:11" ht="39" customHeight="1">
      <c r="A44" s="12" t="s">
        <v>36</v>
      </c>
      <c r="B44" s="117" t="s">
        <v>44</v>
      </c>
      <c r="C44" s="117"/>
      <c r="D44" s="118" t="s">
        <v>45</v>
      </c>
      <c r="E44" s="118"/>
      <c r="F44" s="118"/>
      <c r="G44" s="118"/>
      <c r="H44" s="12" t="s">
        <v>46</v>
      </c>
      <c r="I44" s="40" t="s">
        <v>183</v>
      </c>
      <c r="J44" s="41"/>
      <c r="K44" s="3"/>
    </row>
    <row r="45" spans="1:11" ht="53.25" customHeight="1">
      <c r="A45" s="88" t="s">
        <v>47</v>
      </c>
      <c r="B45" s="109"/>
      <c r="C45" s="109"/>
      <c r="D45" s="109"/>
      <c r="E45" s="109"/>
      <c r="F45" s="109"/>
      <c r="G45" s="109"/>
      <c r="H45" s="110"/>
      <c r="I45" s="43"/>
      <c r="J45" s="42"/>
      <c r="K45" s="3"/>
    </row>
    <row r="46" spans="1:11" ht="51.75" customHeight="1">
      <c r="A46" s="115" t="s">
        <v>1</v>
      </c>
      <c r="B46" s="71" t="s">
        <v>48</v>
      </c>
      <c r="C46" s="71"/>
      <c r="D46" s="91" t="s">
        <v>49</v>
      </c>
      <c r="E46" s="67"/>
      <c r="F46" s="67"/>
      <c r="G46" s="67"/>
      <c r="H46" s="11" t="s">
        <v>52</v>
      </c>
      <c r="I46" s="12" t="s">
        <v>184</v>
      </c>
      <c r="J46" s="84"/>
      <c r="K46" s="3"/>
    </row>
    <row r="47" spans="1:11" ht="54.75" customHeight="1">
      <c r="A47" s="115"/>
      <c r="B47" s="71"/>
      <c r="C47" s="71"/>
      <c r="D47" s="91" t="s">
        <v>50</v>
      </c>
      <c r="E47" s="91"/>
      <c r="F47" s="91"/>
      <c r="G47" s="91"/>
      <c r="H47" s="16" t="s">
        <v>53</v>
      </c>
      <c r="I47" s="12" t="s">
        <v>184</v>
      </c>
      <c r="J47" s="84"/>
      <c r="K47" s="3"/>
    </row>
    <row r="48" spans="1:11" ht="102" customHeight="1">
      <c r="A48" s="115"/>
      <c r="B48" s="71"/>
      <c r="C48" s="71"/>
      <c r="D48" s="91" t="s">
        <v>239</v>
      </c>
      <c r="E48" s="91"/>
      <c r="F48" s="91"/>
      <c r="G48" s="91"/>
      <c r="H48" s="16" t="s">
        <v>54</v>
      </c>
      <c r="I48" s="12" t="s">
        <v>184</v>
      </c>
      <c r="J48" s="84"/>
      <c r="K48" s="3"/>
    </row>
    <row r="49" spans="1:11" ht="65.25" customHeight="1">
      <c r="A49" s="115"/>
      <c r="B49" s="71"/>
      <c r="C49" s="71"/>
      <c r="D49" s="85" t="s">
        <v>51</v>
      </c>
      <c r="E49" s="86"/>
      <c r="F49" s="86"/>
      <c r="G49" s="87"/>
      <c r="H49" s="11" t="s">
        <v>52</v>
      </c>
      <c r="I49" s="12" t="s">
        <v>184</v>
      </c>
      <c r="J49" s="84"/>
      <c r="K49" s="3"/>
    </row>
    <row r="50" spans="1:11" ht="102" customHeight="1">
      <c r="A50" s="93" t="s">
        <v>6</v>
      </c>
      <c r="B50" s="111" t="s">
        <v>56</v>
      </c>
      <c r="C50" s="96"/>
      <c r="D50" s="61" t="s">
        <v>57</v>
      </c>
      <c r="E50" s="62"/>
      <c r="F50" s="62"/>
      <c r="G50" s="63"/>
      <c r="H50" s="16" t="s">
        <v>58</v>
      </c>
      <c r="I50" s="12" t="s">
        <v>184</v>
      </c>
      <c r="J50" s="84"/>
      <c r="K50" s="3"/>
    </row>
    <row r="51" spans="1:11" ht="141" customHeight="1">
      <c r="A51" s="114"/>
      <c r="B51" s="112"/>
      <c r="C51" s="113"/>
      <c r="D51" s="85" t="s">
        <v>192</v>
      </c>
      <c r="E51" s="86"/>
      <c r="F51" s="86"/>
      <c r="G51" s="87"/>
      <c r="H51" s="17" t="s">
        <v>58</v>
      </c>
      <c r="I51" s="12" t="s">
        <v>184</v>
      </c>
      <c r="J51" s="84"/>
      <c r="K51" s="3"/>
    </row>
    <row r="52" spans="1:11" ht="75.75" customHeight="1">
      <c r="A52" s="94"/>
      <c r="B52" s="97"/>
      <c r="C52" s="98"/>
      <c r="D52" s="61" t="s">
        <v>59</v>
      </c>
      <c r="E52" s="62"/>
      <c r="F52" s="62"/>
      <c r="G52" s="63"/>
      <c r="H52" s="16" t="s">
        <v>54</v>
      </c>
      <c r="I52" s="12" t="s">
        <v>184</v>
      </c>
      <c r="J52" s="84"/>
      <c r="K52" s="3"/>
    </row>
    <row r="53" spans="1:11" ht="63" customHeight="1">
      <c r="A53" s="71" t="s">
        <v>55</v>
      </c>
      <c r="B53" s="95" t="s">
        <v>61</v>
      </c>
      <c r="C53" s="103"/>
      <c r="D53" s="91" t="s">
        <v>62</v>
      </c>
      <c r="E53" s="91"/>
      <c r="F53" s="91"/>
      <c r="G53" s="91"/>
      <c r="H53" s="12" t="s">
        <v>58</v>
      </c>
      <c r="I53" s="12" t="s">
        <v>184</v>
      </c>
      <c r="J53" s="84"/>
      <c r="K53" s="3"/>
    </row>
    <row r="54" spans="1:11" ht="120.75" customHeight="1">
      <c r="A54" s="71"/>
      <c r="B54" s="104"/>
      <c r="C54" s="105"/>
      <c r="D54" s="85" t="s">
        <v>213</v>
      </c>
      <c r="E54" s="86"/>
      <c r="F54" s="86"/>
      <c r="G54" s="87"/>
      <c r="H54" s="12" t="s">
        <v>58</v>
      </c>
      <c r="I54" s="12" t="s">
        <v>184</v>
      </c>
      <c r="J54" s="84"/>
      <c r="K54" s="3"/>
    </row>
    <row r="55" spans="1:11" ht="27" customHeight="1">
      <c r="A55" s="71"/>
      <c r="B55" s="104"/>
      <c r="C55" s="105"/>
      <c r="D55" s="85" t="s">
        <v>193</v>
      </c>
      <c r="E55" s="86"/>
      <c r="F55" s="86"/>
      <c r="G55" s="87"/>
      <c r="H55" s="12" t="s">
        <v>58</v>
      </c>
      <c r="I55" s="12" t="s">
        <v>184</v>
      </c>
      <c r="J55" s="84"/>
      <c r="K55" s="3"/>
    </row>
    <row r="56" spans="1:11" ht="48.75" customHeight="1">
      <c r="A56" s="71"/>
      <c r="B56" s="106"/>
      <c r="C56" s="107"/>
      <c r="D56" s="91" t="s">
        <v>63</v>
      </c>
      <c r="E56" s="91"/>
      <c r="F56" s="91"/>
      <c r="G56" s="91"/>
      <c r="H56" s="17" t="s">
        <v>54</v>
      </c>
      <c r="I56" s="12" t="s">
        <v>184</v>
      </c>
      <c r="J56" s="84"/>
      <c r="K56" s="3"/>
    </row>
    <row r="57" spans="1:11" ht="75" customHeight="1">
      <c r="A57" s="71" t="s">
        <v>60</v>
      </c>
      <c r="B57" s="70" t="s">
        <v>65</v>
      </c>
      <c r="C57" s="70"/>
      <c r="D57" s="61" t="s">
        <v>66</v>
      </c>
      <c r="E57" s="62"/>
      <c r="F57" s="62"/>
      <c r="G57" s="63"/>
      <c r="H57" s="18" t="s">
        <v>58</v>
      </c>
      <c r="I57" s="12" t="s">
        <v>184</v>
      </c>
      <c r="J57" s="99"/>
      <c r="K57" s="3"/>
    </row>
    <row r="58" spans="1:11" ht="76.5" customHeight="1">
      <c r="A58" s="71"/>
      <c r="B58" s="70"/>
      <c r="C58" s="70"/>
      <c r="D58" s="85" t="s">
        <v>194</v>
      </c>
      <c r="E58" s="86"/>
      <c r="F58" s="86"/>
      <c r="G58" s="87"/>
      <c r="H58" s="18" t="s">
        <v>58</v>
      </c>
      <c r="I58" s="12" t="s">
        <v>184</v>
      </c>
      <c r="J58" s="99"/>
      <c r="K58" s="3"/>
    </row>
    <row r="59" spans="1:11" ht="60.75" customHeight="1">
      <c r="A59" s="71"/>
      <c r="B59" s="70"/>
      <c r="C59" s="70"/>
      <c r="D59" s="61" t="s">
        <v>67</v>
      </c>
      <c r="E59" s="62"/>
      <c r="F59" s="62"/>
      <c r="G59" s="63"/>
      <c r="H59" s="14" t="s">
        <v>54</v>
      </c>
      <c r="I59" s="12" t="s">
        <v>184</v>
      </c>
      <c r="J59" s="99"/>
      <c r="K59" s="3"/>
    </row>
    <row r="60" spans="1:11" ht="51.75" customHeight="1">
      <c r="A60" s="100" t="s">
        <v>64</v>
      </c>
      <c r="B60" s="95" t="s">
        <v>69</v>
      </c>
      <c r="C60" s="103"/>
      <c r="D60" s="91" t="s">
        <v>70</v>
      </c>
      <c r="E60" s="91"/>
      <c r="F60" s="91"/>
      <c r="G60" s="91"/>
      <c r="H60" s="19" t="s">
        <v>58</v>
      </c>
      <c r="I60" s="12" t="s">
        <v>184</v>
      </c>
      <c r="J60" s="108"/>
      <c r="K60" s="3"/>
    </row>
    <row r="61" spans="1:11" ht="90.75" customHeight="1">
      <c r="A61" s="101"/>
      <c r="B61" s="104"/>
      <c r="C61" s="105"/>
      <c r="D61" s="91" t="s">
        <v>195</v>
      </c>
      <c r="E61" s="91"/>
      <c r="F61" s="91"/>
      <c r="G61" s="91"/>
      <c r="H61" s="19" t="s">
        <v>58</v>
      </c>
      <c r="I61" s="12" t="s">
        <v>184</v>
      </c>
      <c r="J61" s="108"/>
      <c r="K61" s="3"/>
    </row>
    <row r="62" spans="1:11" ht="65.25" customHeight="1">
      <c r="A62" s="102"/>
      <c r="B62" s="106"/>
      <c r="C62" s="107"/>
      <c r="D62" s="91" t="s">
        <v>71</v>
      </c>
      <c r="E62" s="91"/>
      <c r="F62" s="91"/>
      <c r="G62" s="91"/>
      <c r="H62" s="19" t="s">
        <v>54</v>
      </c>
      <c r="I62" s="12" t="s">
        <v>184</v>
      </c>
      <c r="J62" s="108"/>
      <c r="K62" s="3"/>
    </row>
    <row r="63" spans="1:11" ht="50.25" customHeight="1">
      <c r="A63" s="71" t="s">
        <v>68</v>
      </c>
      <c r="B63" s="71" t="s">
        <v>73</v>
      </c>
      <c r="C63" s="71"/>
      <c r="D63" s="85" t="s">
        <v>196</v>
      </c>
      <c r="E63" s="86"/>
      <c r="F63" s="86"/>
      <c r="G63" s="87"/>
      <c r="H63" s="19" t="s">
        <v>58</v>
      </c>
      <c r="I63" s="12" t="s">
        <v>184</v>
      </c>
      <c r="J63" s="44"/>
      <c r="K63" s="3"/>
    </row>
    <row r="64" spans="1:11" ht="39" customHeight="1">
      <c r="A64" s="71"/>
      <c r="B64" s="71"/>
      <c r="C64" s="71"/>
      <c r="D64" s="85" t="s">
        <v>197</v>
      </c>
      <c r="E64" s="86"/>
      <c r="F64" s="86"/>
      <c r="G64" s="87"/>
      <c r="H64" s="19" t="s">
        <v>58</v>
      </c>
      <c r="I64" s="12" t="s">
        <v>184</v>
      </c>
      <c r="J64" s="44"/>
      <c r="K64" s="3"/>
    </row>
    <row r="65" spans="1:11" ht="39" customHeight="1">
      <c r="A65" s="71"/>
      <c r="B65" s="71"/>
      <c r="C65" s="71"/>
      <c r="D65" s="85" t="s">
        <v>198</v>
      </c>
      <c r="E65" s="86"/>
      <c r="F65" s="86"/>
      <c r="G65" s="87"/>
      <c r="H65" s="19" t="s">
        <v>58</v>
      </c>
      <c r="I65" s="12" t="s">
        <v>184</v>
      </c>
      <c r="J65" s="44"/>
      <c r="K65" s="3"/>
    </row>
    <row r="66" spans="1:11" ht="64.5" customHeight="1">
      <c r="A66" s="71"/>
      <c r="B66" s="71"/>
      <c r="C66" s="71"/>
      <c r="D66" s="91" t="s">
        <v>75</v>
      </c>
      <c r="E66" s="91"/>
      <c r="F66" s="91"/>
      <c r="G66" s="91"/>
      <c r="H66" s="20" t="s">
        <v>76</v>
      </c>
      <c r="I66" s="12" t="s">
        <v>184</v>
      </c>
      <c r="J66" s="44"/>
      <c r="K66" s="3"/>
    </row>
    <row r="67" spans="1:11" ht="62.25" customHeight="1">
      <c r="A67" s="71"/>
      <c r="B67" s="71"/>
      <c r="C67" s="71"/>
      <c r="D67" s="91" t="s">
        <v>74</v>
      </c>
      <c r="E67" s="91"/>
      <c r="F67" s="91"/>
      <c r="G67" s="91"/>
      <c r="H67" s="19" t="s">
        <v>54</v>
      </c>
      <c r="I67" s="12" t="s">
        <v>184</v>
      </c>
      <c r="J67" s="44"/>
      <c r="K67" s="3"/>
    </row>
    <row r="68" spans="1:11" ht="63.75" customHeight="1">
      <c r="A68" s="93" t="s">
        <v>72</v>
      </c>
      <c r="B68" s="70" t="s">
        <v>78</v>
      </c>
      <c r="C68" s="71"/>
      <c r="D68" s="85" t="s">
        <v>199</v>
      </c>
      <c r="E68" s="86"/>
      <c r="F68" s="86"/>
      <c r="G68" s="87"/>
      <c r="H68" s="12" t="s">
        <v>58</v>
      </c>
      <c r="I68" s="12" t="s">
        <v>184</v>
      </c>
      <c r="J68" s="84"/>
      <c r="K68" s="3"/>
    </row>
    <row r="69" spans="1:11" ht="65.25" customHeight="1">
      <c r="A69" s="94"/>
      <c r="B69" s="71"/>
      <c r="C69" s="71"/>
      <c r="D69" s="91" t="s">
        <v>79</v>
      </c>
      <c r="E69" s="91"/>
      <c r="F69" s="91"/>
      <c r="G69" s="91"/>
      <c r="H69" s="12" t="s">
        <v>54</v>
      </c>
      <c r="I69" s="12" t="s">
        <v>184</v>
      </c>
      <c r="J69" s="84"/>
      <c r="K69" s="3"/>
    </row>
    <row r="70" spans="1:11" ht="89.25" customHeight="1">
      <c r="A70" s="16" t="s">
        <v>77</v>
      </c>
      <c r="B70" s="70" t="s">
        <v>81</v>
      </c>
      <c r="C70" s="71"/>
      <c r="D70" s="82" t="s">
        <v>200</v>
      </c>
      <c r="E70" s="92"/>
      <c r="F70" s="92"/>
      <c r="G70" s="92"/>
      <c r="H70" s="14" t="s">
        <v>201</v>
      </c>
      <c r="I70" s="12" t="s">
        <v>184</v>
      </c>
      <c r="J70" s="44"/>
      <c r="K70" s="3"/>
    </row>
    <row r="71" spans="1:11" ht="26.25" customHeight="1">
      <c r="A71" s="93" t="s">
        <v>80</v>
      </c>
      <c r="B71" s="95" t="s">
        <v>83</v>
      </c>
      <c r="C71" s="96"/>
      <c r="D71" s="61" t="s">
        <v>84</v>
      </c>
      <c r="E71" s="62"/>
      <c r="F71" s="62"/>
      <c r="G71" s="63"/>
      <c r="H71" s="8" t="s">
        <v>58</v>
      </c>
      <c r="I71" s="12" t="s">
        <v>184</v>
      </c>
      <c r="J71" s="84"/>
      <c r="K71" s="3"/>
    </row>
    <row r="72" spans="1:11" ht="67.5" customHeight="1">
      <c r="A72" s="94"/>
      <c r="B72" s="97"/>
      <c r="C72" s="98"/>
      <c r="D72" s="61" t="s">
        <v>67</v>
      </c>
      <c r="E72" s="62"/>
      <c r="F72" s="62"/>
      <c r="G72" s="63"/>
      <c r="H72" s="12" t="s">
        <v>54</v>
      </c>
      <c r="I72" s="12" t="s">
        <v>184</v>
      </c>
      <c r="J72" s="84"/>
      <c r="K72" s="3"/>
    </row>
    <row r="73" spans="1:11" ht="105.75" customHeight="1">
      <c r="A73" s="71" t="s">
        <v>82</v>
      </c>
      <c r="B73" s="70" t="s">
        <v>85</v>
      </c>
      <c r="C73" s="71"/>
      <c r="D73" s="61" t="s">
        <v>86</v>
      </c>
      <c r="E73" s="62"/>
      <c r="F73" s="62"/>
      <c r="G73" s="63"/>
      <c r="H73" s="12" t="s">
        <v>58</v>
      </c>
      <c r="I73" s="12" t="s">
        <v>184</v>
      </c>
      <c r="J73" s="84"/>
      <c r="K73" s="3"/>
    </row>
    <row r="74" spans="1:11" ht="92.25" customHeight="1">
      <c r="A74" s="71"/>
      <c r="B74" s="71"/>
      <c r="C74" s="71"/>
      <c r="D74" s="61" t="s">
        <v>87</v>
      </c>
      <c r="E74" s="62"/>
      <c r="F74" s="62"/>
      <c r="G74" s="63"/>
      <c r="H74" s="12" t="s">
        <v>54</v>
      </c>
      <c r="I74" s="12" t="s">
        <v>184</v>
      </c>
      <c r="J74" s="84"/>
      <c r="K74" s="3"/>
    </row>
    <row r="75" spans="1:11" ht="27.75" customHeight="1">
      <c r="A75" s="71" t="s">
        <v>88</v>
      </c>
      <c r="B75" s="70" t="s">
        <v>89</v>
      </c>
      <c r="C75" s="70"/>
      <c r="D75" s="91" t="s">
        <v>90</v>
      </c>
      <c r="E75" s="91"/>
      <c r="F75" s="91"/>
      <c r="G75" s="91"/>
      <c r="H75" s="12" t="s">
        <v>58</v>
      </c>
      <c r="I75" s="12" t="s">
        <v>184</v>
      </c>
      <c r="J75" s="84"/>
      <c r="K75" s="3"/>
    </row>
    <row r="76" spans="1:11" ht="63.75" customHeight="1">
      <c r="A76" s="71"/>
      <c r="B76" s="70"/>
      <c r="C76" s="70"/>
      <c r="D76" s="85" t="s">
        <v>202</v>
      </c>
      <c r="E76" s="86"/>
      <c r="F76" s="86"/>
      <c r="G76" s="87"/>
      <c r="H76" s="12" t="s">
        <v>58</v>
      </c>
      <c r="I76" s="12" t="s">
        <v>184</v>
      </c>
      <c r="J76" s="84"/>
      <c r="K76" s="3"/>
    </row>
    <row r="77" spans="1:11" ht="29.25" customHeight="1">
      <c r="A77" s="71"/>
      <c r="B77" s="70"/>
      <c r="C77" s="70"/>
      <c r="D77" s="85" t="s">
        <v>203</v>
      </c>
      <c r="E77" s="86"/>
      <c r="F77" s="86"/>
      <c r="G77" s="87"/>
      <c r="H77" s="12" t="s">
        <v>58</v>
      </c>
      <c r="I77" s="12" t="s">
        <v>184</v>
      </c>
      <c r="J77" s="84"/>
      <c r="K77" s="3"/>
    </row>
    <row r="78" spans="1:11" ht="47.25" customHeight="1">
      <c r="A78" s="71"/>
      <c r="B78" s="70"/>
      <c r="C78" s="70"/>
      <c r="D78" s="91" t="s">
        <v>92</v>
      </c>
      <c r="E78" s="91"/>
      <c r="F78" s="91"/>
      <c r="G78" s="91"/>
      <c r="H78" s="14" t="s">
        <v>93</v>
      </c>
      <c r="I78" s="12" t="s">
        <v>184</v>
      </c>
      <c r="J78" s="84"/>
      <c r="K78" s="3"/>
    </row>
    <row r="79" spans="1:11" ht="78.75" customHeight="1">
      <c r="A79" s="71"/>
      <c r="B79" s="70"/>
      <c r="C79" s="70"/>
      <c r="D79" s="91" t="s">
        <v>91</v>
      </c>
      <c r="E79" s="91"/>
      <c r="F79" s="91"/>
      <c r="G79" s="91"/>
      <c r="H79" s="12" t="s">
        <v>54</v>
      </c>
      <c r="I79" s="12" t="s">
        <v>184</v>
      </c>
      <c r="J79" s="84"/>
      <c r="K79" s="3"/>
    </row>
    <row r="80" spans="1:11" ht="41.25" customHeight="1">
      <c r="A80" s="88" t="s">
        <v>94</v>
      </c>
      <c r="B80" s="89"/>
      <c r="C80" s="89"/>
      <c r="D80" s="89"/>
      <c r="E80" s="89"/>
      <c r="F80" s="89"/>
      <c r="G80" s="89"/>
      <c r="H80" s="90"/>
      <c r="I80" s="49"/>
      <c r="J80" s="45"/>
      <c r="K80" s="3"/>
    </row>
    <row r="81" spans="1:11" ht="42" customHeight="1">
      <c r="A81" s="71" t="s">
        <v>95</v>
      </c>
      <c r="B81" s="70" t="s">
        <v>214</v>
      </c>
      <c r="C81" s="71"/>
      <c r="D81" s="85" t="s">
        <v>204</v>
      </c>
      <c r="E81" s="86"/>
      <c r="F81" s="86"/>
      <c r="G81" s="87"/>
      <c r="H81" s="14" t="s">
        <v>216</v>
      </c>
      <c r="I81" s="12" t="s">
        <v>184</v>
      </c>
      <c r="J81" s="84"/>
      <c r="K81" s="3"/>
    </row>
    <row r="82" spans="1:11" ht="67.5" customHeight="1">
      <c r="A82" s="71"/>
      <c r="B82" s="70"/>
      <c r="C82" s="71"/>
      <c r="D82" s="85" t="s">
        <v>207</v>
      </c>
      <c r="E82" s="86"/>
      <c r="F82" s="86"/>
      <c r="G82" s="87"/>
      <c r="H82" s="40" t="s">
        <v>205</v>
      </c>
      <c r="I82" s="12" t="s">
        <v>184</v>
      </c>
      <c r="J82" s="84"/>
      <c r="K82" s="3"/>
    </row>
    <row r="83" spans="1:11" ht="42" customHeight="1">
      <c r="A83" s="71"/>
      <c r="B83" s="70"/>
      <c r="C83" s="71"/>
      <c r="D83" s="85" t="s">
        <v>208</v>
      </c>
      <c r="E83" s="86"/>
      <c r="F83" s="86"/>
      <c r="G83" s="87"/>
      <c r="H83" s="52" t="s">
        <v>209</v>
      </c>
      <c r="I83" s="12" t="s">
        <v>184</v>
      </c>
      <c r="J83" s="84"/>
      <c r="K83" s="3"/>
    </row>
    <row r="84" spans="1:11" ht="15.75" customHeight="1">
      <c r="A84" s="71"/>
      <c r="B84" s="71"/>
      <c r="C84" s="71"/>
      <c r="D84" s="85" t="s">
        <v>210</v>
      </c>
      <c r="E84" s="86"/>
      <c r="F84" s="86"/>
      <c r="G84" s="87"/>
      <c r="H84" s="14" t="s">
        <v>206</v>
      </c>
      <c r="I84" s="12" t="s">
        <v>184</v>
      </c>
      <c r="J84" s="84"/>
      <c r="K84" s="3"/>
    </row>
    <row r="85" spans="1:11" ht="51.75" customHeight="1">
      <c r="A85" s="70" t="s">
        <v>96</v>
      </c>
      <c r="B85" s="70" t="s">
        <v>97</v>
      </c>
      <c r="C85" s="70"/>
      <c r="D85" s="82" t="s">
        <v>211</v>
      </c>
      <c r="E85" s="82"/>
      <c r="F85" s="82"/>
      <c r="G85" s="82"/>
      <c r="H85" s="12" t="s">
        <v>100</v>
      </c>
      <c r="I85" s="12" t="s">
        <v>184</v>
      </c>
      <c r="J85" s="84"/>
      <c r="K85" s="3"/>
    </row>
    <row r="86" spans="1:11" ht="88.5" customHeight="1">
      <c r="A86" s="70"/>
      <c r="B86" s="70"/>
      <c r="C86" s="70"/>
      <c r="D86" s="82" t="s">
        <v>98</v>
      </c>
      <c r="E86" s="82"/>
      <c r="F86" s="82"/>
      <c r="G86" s="82"/>
      <c r="H86" s="14" t="s">
        <v>101</v>
      </c>
      <c r="I86" s="12" t="s">
        <v>184</v>
      </c>
      <c r="J86" s="84"/>
      <c r="K86" s="3"/>
    </row>
    <row r="87" spans="1:11" ht="41.25" customHeight="1">
      <c r="A87" s="70"/>
      <c r="B87" s="70"/>
      <c r="C87" s="70"/>
      <c r="D87" s="82" t="s">
        <v>99</v>
      </c>
      <c r="E87" s="82"/>
      <c r="F87" s="82"/>
      <c r="G87" s="82"/>
      <c r="H87" s="12" t="s">
        <v>58</v>
      </c>
      <c r="I87" s="12" t="s">
        <v>184</v>
      </c>
      <c r="J87" s="84"/>
      <c r="K87" s="3"/>
    </row>
    <row r="88" spans="1:11">
      <c r="A88" s="83" t="s">
        <v>215</v>
      </c>
      <c r="B88" s="83"/>
      <c r="C88" s="83"/>
      <c r="D88" s="83"/>
      <c r="E88" s="83"/>
      <c r="F88" s="83"/>
      <c r="G88" s="83"/>
      <c r="H88" s="83"/>
      <c r="I88" s="49"/>
      <c r="J88" s="46"/>
      <c r="K88" s="3"/>
    </row>
    <row r="89" spans="1:11" ht="55.5" customHeight="1">
      <c r="A89" s="22" t="s">
        <v>42</v>
      </c>
      <c r="B89" s="81" t="s">
        <v>102</v>
      </c>
      <c r="C89" s="81"/>
      <c r="D89" s="82" t="s">
        <v>103</v>
      </c>
      <c r="E89" s="82"/>
      <c r="F89" s="82"/>
      <c r="G89" s="82"/>
      <c r="H89" s="12" t="s">
        <v>58</v>
      </c>
      <c r="I89" s="14" t="s">
        <v>185</v>
      </c>
      <c r="J89" s="44"/>
      <c r="K89" s="3"/>
    </row>
    <row r="90" spans="1:11" ht="51.75">
      <c r="A90" s="22" t="s">
        <v>104</v>
      </c>
      <c r="B90" s="81" t="s">
        <v>107</v>
      </c>
      <c r="C90" s="81"/>
      <c r="D90" s="82" t="s">
        <v>108</v>
      </c>
      <c r="E90" s="82"/>
      <c r="F90" s="82"/>
      <c r="G90" s="82"/>
      <c r="H90" s="11" t="s">
        <v>109</v>
      </c>
      <c r="I90" s="14" t="s">
        <v>185</v>
      </c>
      <c r="J90" s="47"/>
      <c r="K90" s="3"/>
    </row>
    <row r="91" spans="1:11">
      <c r="A91" s="76" t="s">
        <v>105</v>
      </c>
      <c r="B91" s="77" t="s">
        <v>110</v>
      </c>
      <c r="C91" s="78"/>
      <c r="D91" s="75"/>
      <c r="E91" s="75"/>
      <c r="F91" s="75"/>
      <c r="G91" s="75"/>
      <c r="H91" s="8"/>
      <c r="I91" s="50"/>
      <c r="J91" s="44"/>
      <c r="K91" s="3"/>
    </row>
    <row r="92" spans="1:11" ht="51.75" customHeight="1">
      <c r="A92" s="76"/>
      <c r="B92" s="79"/>
      <c r="C92" s="80"/>
      <c r="D92" s="61" t="s">
        <v>111</v>
      </c>
      <c r="E92" s="62"/>
      <c r="F92" s="62"/>
      <c r="G92" s="63"/>
      <c r="H92" s="12" t="s">
        <v>112</v>
      </c>
      <c r="I92" s="51" t="s">
        <v>184</v>
      </c>
      <c r="J92" s="48"/>
      <c r="K92" s="3"/>
    </row>
    <row r="93" spans="1:11">
      <c r="A93" s="22" t="s">
        <v>106</v>
      </c>
      <c r="B93" s="72" t="s">
        <v>113</v>
      </c>
      <c r="C93" s="73"/>
      <c r="D93" s="73"/>
      <c r="E93" s="73"/>
      <c r="F93" s="73"/>
      <c r="G93" s="73"/>
      <c r="H93" s="74"/>
      <c r="I93" s="51" t="s">
        <v>184</v>
      </c>
      <c r="J93" s="44"/>
      <c r="K93" s="3"/>
    </row>
    <row r="94" spans="1:1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1:11">
      <c r="A95" s="3" t="s">
        <v>114</v>
      </c>
      <c r="B95" s="3" t="s">
        <v>115</v>
      </c>
      <c r="C95" s="3"/>
      <c r="D95" s="3"/>
      <c r="E95" s="3"/>
      <c r="F95" s="3"/>
      <c r="G95" s="3"/>
      <c r="H95" s="3"/>
      <c r="I95" s="3"/>
      <c r="J95" s="3"/>
      <c r="K95" s="3"/>
    </row>
    <row r="96" spans="1:11">
      <c r="A96" s="3"/>
      <c r="B96" s="71" t="s">
        <v>36</v>
      </c>
      <c r="C96" s="70" t="s">
        <v>127</v>
      </c>
      <c r="D96" s="70"/>
      <c r="E96" s="70"/>
      <c r="F96" s="70"/>
      <c r="G96" s="70"/>
      <c r="H96" s="70"/>
      <c r="I96" s="75" t="s">
        <v>128</v>
      </c>
      <c r="J96" s="75"/>
      <c r="K96" s="3"/>
    </row>
    <row r="97" spans="1:11" ht="26.25">
      <c r="A97" s="3"/>
      <c r="B97" s="71"/>
      <c r="C97" s="70"/>
      <c r="D97" s="70"/>
      <c r="E97" s="70"/>
      <c r="F97" s="70"/>
      <c r="G97" s="70"/>
      <c r="H97" s="70"/>
      <c r="I97" s="59" t="s">
        <v>236</v>
      </c>
      <c r="J97" s="58" t="s">
        <v>129</v>
      </c>
      <c r="K97" s="3"/>
    </row>
    <row r="98" spans="1:11">
      <c r="A98" s="3"/>
      <c r="B98" s="10">
        <v>1</v>
      </c>
      <c r="C98" s="67" t="s">
        <v>212</v>
      </c>
      <c r="D98" s="67"/>
      <c r="E98" s="67"/>
      <c r="F98" s="67"/>
      <c r="G98" s="67"/>
      <c r="H98" s="67"/>
      <c r="I98" s="36">
        <v>0</v>
      </c>
      <c r="J98" s="10">
        <f>I98*I19*12</f>
        <v>0</v>
      </c>
      <c r="K98" s="3"/>
    </row>
    <row r="99" spans="1:11">
      <c r="A99" s="3"/>
      <c r="B99" s="10">
        <v>2</v>
      </c>
      <c r="C99" s="67" t="s">
        <v>130</v>
      </c>
      <c r="D99" s="67"/>
      <c r="E99" s="67"/>
      <c r="F99" s="67"/>
      <c r="G99" s="67"/>
      <c r="H99" s="67"/>
      <c r="I99" s="36">
        <v>1.42</v>
      </c>
      <c r="J99" s="33">
        <f>I99*I19*12</f>
        <v>3622.1927999999998</v>
      </c>
      <c r="K99" s="3"/>
    </row>
    <row r="100" spans="1:11" ht="24.75" customHeight="1">
      <c r="A100" s="3"/>
      <c r="B100" s="10">
        <v>3</v>
      </c>
      <c r="C100" s="61" t="s">
        <v>218</v>
      </c>
      <c r="D100" s="62"/>
      <c r="E100" s="62"/>
      <c r="F100" s="62"/>
      <c r="G100" s="62"/>
      <c r="H100" s="63"/>
      <c r="I100" s="36">
        <v>9.26</v>
      </c>
      <c r="J100" s="33">
        <f>I100*I19*12</f>
        <v>23620.778399999999</v>
      </c>
      <c r="K100" s="3"/>
    </row>
    <row r="101" spans="1:11" ht="27" customHeight="1">
      <c r="A101" s="3"/>
      <c r="B101" s="39">
        <v>4</v>
      </c>
      <c r="C101" s="61" t="s">
        <v>219</v>
      </c>
      <c r="D101" s="62"/>
      <c r="E101" s="62"/>
      <c r="F101" s="62"/>
      <c r="G101" s="62"/>
      <c r="H101" s="63"/>
      <c r="I101" s="36">
        <v>5.68</v>
      </c>
      <c r="J101" s="33">
        <f>I101*I19*12</f>
        <v>14488.771199999999</v>
      </c>
      <c r="K101" s="3"/>
    </row>
    <row r="102" spans="1:11">
      <c r="A102" s="3"/>
      <c r="B102" s="39">
        <v>5</v>
      </c>
      <c r="C102" s="67" t="s">
        <v>131</v>
      </c>
      <c r="D102" s="67"/>
      <c r="E102" s="67"/>
      <c r="F102" s="67"/>
      <c r="G102" s="67"/>
      <c r="H102" s="67"/>
      <c r="I102" s="37">
        <v>0</v>
      </c>
      <c r="J102" s="33">
        <f>I102*I19*12</f>
        <v>0</v>
      </c>
      <c r="K102" s="3"/>
    </row>
    <row r="103" spans="1:11">
      <c r="A103" s="3"/>
      <c r="B103" s="39">
        <v>6</v>
      </c>
      <c r="C103" s="67" t="s">
        <v>132</v>
      </c>
      <c r="D103" s="67"/>
      <c r="E103" s="67"/>
      <c r="F103" s="67"/>
      <c r="G103" s="67"/>
      <c r="H103" s="67"/>
      <c r="I103" s="36">
        <v>3.61</v>
      </c>
      <c r="J103" s="33">
        <f>I103*I19*12</f>
        <v>9208.5324000000001</v>
      </c>
      <c r="K103" s="3"/>
    </row>
    <row r="104" spans="1:11">
      <c r="A104" s="3"/>
      <c r="B104" s="39">
        <v>7</v>
      </c>
      <c r="C104" s="67" t="s">
        <v>179</v>
      </c>
      <c r="D104" s="67"/>
      <c r="E104" s="67"/>
      <c r="F104" s="67"/>
      <c r="G104" s="67"/>
      <c r="H104" s="67"/>
      <c r="I104" s="38">
        <v>0.33</v>
      </c>
      <c r="J104" s="33">
        <f>I104*I19*12</f>
        <v>841.77719999999999</v>
      </c>
      <c r="K104" s="3"/>
    </row>
    <row r="105" spans="1:11" ht="28.5" customHeight="1">
      <c r="A105" s="3"/>
      <c r="B105" s="39">
        <v>8</v>
      </c>
      <c r="C105" s="61" t="s">
        <v>237</v>
      </c>
      <c r="D105" s="62"/>
      <c r="E105" s="62"/>
      <c r="F105" s="62"/>
      <c r="G105" s="62"/>
      <c r="H105" s="63"/>
      <c r="I105" s="64">
        <v>180</v>
      </c>
      <c r="J105" s="65"/>
      <c r="K105" s="3"/>
    </row>
    <row r="106" spans="1:11">
      <c r="A106" s="3"/>
      <c r="B106" s="39">
        <v>9</v>
      </c>
      <c r="C106" s="67" t="s">
        <v>133</v>
      </c>
      <c r="D106" s="67"/>
      <c r="E106" s="67"/>
      <c r="F106" s="67"/>
      <c r="G106" s="67"/>
      <c r="H106" s="67"/>
      <c r="I106" s="38">
        <v>0</v>
      </c>
      <c r="J106" s="10">
        <f>I106*I19*12</f>
        <v>0</v>
      </c>
      <c r="K106" s="3"/>
    </row>
    <row r="107" spans="1:11">
      <c r="A107" s="3"/>
      <c r="B107" s="39">
        <v>10</v>
      </c>
      <c r="C107" s="67" t="s">
        <v>186</v>
      </c>
      <c r="D107" s="67"/>
      <c r="E107" s="67"/>
      <c r="F107" s="67"/>
      <c r="G107" s="67"/>
      <c r="H107" s="67"/>
      <c r="I107" s="68">
        <f>J106/26.415</f>
        <v>0</v>
      </c>
      <c r="J107" s="69"/>
      <c r="K107" s="3"/>
    </row>
    <row r="108" spans="1:11">
      <c r="A108" s="3"/>
      <c r="B108" s="39">
        <v>11</v>
      </c>
      <c r="C108" s="67" t="s">
        <v>178</v>
      </c>
      <c r="D108" s="67"/>
      <c r="E108" s="67"/>
      <c r="F108" s="67"/>
      <c r="G108" s="67"/>
      <c r="H108" s="67"/>
      <c r="I108" s="36">
        <v>0</v>
      </c>
      <c r="J108" s="10"/>
      <c r="K108" s="3"/>
    </row>
    <row r="109" spans="1:11">
      <c r="A109" s="3"/>
      <c r="B109" s="39">
        <v>12</v>
      </c>
      <c r="C109" s="67" t="s">
        <v>134</v>
      </c>
      <c r="D109" s="67"/>
      <c r="E109" s="67"/>
      <c r="F109" s="67"/>
      <c r="G109" s="67"/>
      <c r="H109" s="67"/>
      <c r="I109" s="36">
        <v>0</v>
      </c>
      <c r="J109" s="10"/>
      <c r="K109" s="3"/>
    </row>
    <row r="110" spans="1:11">
      <c r="A110" s="3"/>
      <c r="B110" s="39">
        <v>13</v>
      </c>
      <c r="C110" s="66" t="s">
        <v>135</v>
      </c>
      <c r="D110" s="67"/>
      <c r="E110" s="67"/>
      <c r="F110" s="67"/>
      <c r="G110" s="67"/>
      <c r="H110" s="67"/>
      <c r="I110" s="33">
        <f>I98+I99+I100+I101+I102+I103+I104+I106</f>
        <v>20.299999999999997</v>
      </c>
      <c r="J110" s="34">
        <f>J98+J99+J100+J101+J102+J103+J104+J106</f>
        <v>51782.051999999996</v>
      </c>
      <c r="K110" s="3"/>
    </row>
    <row r="111" spans="1:1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</row>
    <row r="112" spans="1:11" ht="39" customHeight="1">
      <c r="A112" s="29" t="s">
        <v>104</v>
      </c>
      <c r="B112" s="140" t="s">
        <v>136</v>
      </c>
      <c r="C112" s="140"/>
      <c r="D112" s="140"/>
      <c r="E112" s="140"/>
      <c r="F112" s="140"/>
      <c r="G112" s="140"/>
      <c r="H112" s="140"/>
      <c r="I112" s="140"/>
      <c r="J112" s="140"/>
      <c r="K112" s="3"/>
    </row>
    <row r="113" spans="1:11">
      <c r="A113" s="3" t="s">
        <v>187</v>
      </c>
      <c r="B113" s="126" t="s">
        <v>138</v>
      </c>
      <c r="C113" s="126"/>
      <c r="D113" s="126"/>
      <c r="E113" s="126"/>
      <c r="F113" s="126"/>
      <c r="G113" s="126"/>
      <c r="H113" s="126"/>
      <c r="I113" s="126"/>
      <c r="J113" s="126"/>
      <c r="K113" s="3"/>
    </row>
    <row r="114" spans="1:11" ht="28.5" customHeight="1">
      <c r="A114" s="3"/>
      <c r="B114" s="16" t="s">
        <v>36</v>
      </c>
      <c r="C114" s="71" t="s">
        <v>139</v>
      </c>
      <c r="D114" s="71"/>
      <c r="E114" s="71"/>
      <c r="F114" s="70" t="s">
        <v>140</v>
      </c>
      <c r="G114" s="70"/>
      <c r="H114" s="16" t="s">
        <v>141</v>
      </c>
      <c r="I114" s="71" t="s">
        <v>142</v>
      </c>
      <c r="J114" s="71"/>
      <c r="K114" s="3"/>
    </row>
    <row r="115" spans="1:11">
      <c r="A115" s="3"/>
      <c r="B115" s="30"/>
      <c r="C115" s="150" t="s">
        <v>143</v>
      </c>
      <c r="D115" s="150"/>
      <c r="E115" s="150"/>
      <c r="F115" s="150"/>
      <c r="G115" s="150"/>
      <c r="H115" s="30"/>
      <c r="I115" s="150"/>
      <c r="J115" s="150"/>
      <c r="K115" s="3"/>
    </row>
    <row r="116" spans="1:11">
      <c r="A116" s="7" t="s">
        <v>105</v>
      </c>
      <c r="B116" s="140" t="s">
        <v>144</v>
      </c>
      <c r="C116" s="140"/>
      <c r="D116" s="140"/>
      <c r="E116" s="140"/>
      <c r="F116" s="140"/>
      <c r="G116" s="140"/>
      <c r="H116" s="140"/>
      <c r="I116" s="140"/>
      <c r="J116" s="140"/>
      <c r="K116" s="3"/>
    </row>
    <row r="117" spans="1:11" ht="31.5" customHeight="1">
      <c r="A117" s="149" t="s">
        <v>137</v>
      </c>
      <c r="B117" s="148" t="s">
        <v>190</v>
      </c>
      <c r="C117" s="148"/>
      <c r="D117" s="148"/>
      <c r="E117" s="148"/>
      <c r="F117" s="148"/>
      <c r="G117" s="148"/>
      <c r="H117" s="148"/>
      <c r="I117" s="148"/>
      <c r="J117" s="148"/>
      <c r="K117" s="3"/>
    </row>
    <row r="118" spans="1:11">
      <c r="A118" s="149"/>
      <c r="B118" s="148"/>
      <c r="C118" s="148"/>
      <c r="D118" s="148"/>
      <c r="E118" s="148"/>
      <c r="F118" s="148"/>
      <c r="G118" s="148"/>
      <c r="H118" s="148"/>
      <c r="I118" s="148"/>
      <c r="J118" s="148"/>
      <c r="K118" s="3"/>
    </row>
    <row r="119" spans="1:11">
      <c r="A119" s="149"/>
      <c r="B119" s="148"/>
      <c r="C119" s="148"/>
      <c r="D119" s="148"/>
      <c r="E119" s="148"/>
      <c r="F119" s="148"/>
      <c r="G119" s="148"/>
      <c r="H119" s="148"/>
      <c r="I119" s="148"/>
      <c r="J119" s="148"/>
      <c r="K119" s="3"/>
    </row>
    <row r="120" spans="1:11">
      <c r="A120" s="149"/>
      <c r="B120" s="148"/>
      <c r="C120" s="148"/>
      <c r="D120" s="148"/>
      <c r="E120" s="148"/>
      <c r="F120" s="148"/>
      <c r="G120" s="148"/>
      <c r="H120" s="148"/>
      <c r="I120" s="148"/>
      <c r="J120" s="148"/>
      <c r="K120" s="3"/>
    </row>
    <row r="121" spans="1:11" ht="32.25" customHeight="1">
      <c r="A121" s="7" t="s">
        <v>106</v>
      </c>
      <c r="B121" s="140" t="s">
        <v>146</v>
      </c>
      <c r="C121" s="140"/>
      <c r="D121" s="140"/>
      <c r="E121" s="140"/>
      <c r="F121" s="140"/>
      <c r="G121" s="140"/>
      <c r="H121" s="140"/>
      <c r="I121" s="140"/>
      <c r="J121" s="140"/>
      <c r="K121" s="3"/>
    </row>
    <row r="122" spans="1:11" ht="51">
      <c r="A122" s="13" t="s">
        <v>36</v>
      </c>
      <c r="B122" s="117" t="s">
        <v>147</v>
      </c>
      <c r="C122" s="117"/>
      <c r="D122" s="117" t="s">
        <v>148</v>
      </c>
      <c r="E122" s="117"/>
      <c r="F122" s="117" t="s">
        <v>149</v>
      </c>
      <c r="G122" s="117"/>
      <c r="H122" s="13" t="s">
        <v>150</v>
      </c>
      <c r="I122" s="13" t="s">
        <v>152</v>
      </c>
      <c r="J122" s="13" t="s">
        <v>151</v>
      </c>
      <c r="K122" s="3"/>
    </row>
    <row r="123" spans="1:11" ht="26.25" customHeight="1">
      <c r="A123" s="15">
        <v>1</v>
      </c>
      <c r="B123" s="82" t="s">
        <v>153</v>
      </c>
      <c r="C123" s="82"/>
      <c r="D123" s="117" t="s">
        <v>156</v>
      </c>
      <c r="E123" s="117"/>
      <c r="F123" s="71" t="s">
        <v>22</v>
      </c>
      <c r="G123" s="71"/>
      <c r="H123" s="16" t="s">
        <v>22</v>
      </c>
      <c r="I123" s="16" t="s">
        <v>22</v>
      </c>
      <c r="J123" s="53" t="s">
        <v>22</v>
      </c>
      <c r="K123" s="54"/>
    </row>
    <row r="124" spans="1:11" ht="15" customHeight="1">
      <c r="A124" s="15">
        <v>2</v>
      </c>
      <c r="B124" s="82" t="s">
        <v>154</v>
      </c>
      <c r="C124" s="82"/>
      <c r="D124" s="117" t="s">
        <v>157</v>
      </c>
      <c r="E124" s="117"/>
      <c r="F124" s="156">
        <v>826.2</v>
      </c>
      <c r="G124" s="150"/>
      <c r="H124" s="35">
        <f>F124</f>
        <v>826.2</v>
      </c>
      <c r="I124" s="35">
        <f>J104</f>
        <v>841.77719999999999</v>
      </c>
      <c r="J124" s="35">
        <f>I124*I31/100</f>
        <v>837.63821954457194</v>
      </c>
      <c r="K124" s="3"/>
    </row>
    <row r="125" spans="1:11" ht="23.25" customHeight="1">
      <c r="A125" s="15">
        <v>3</v>
      </c>
      <c r="B125" s="157" t="s">
        <v>155</v>
      </c>
      <c r="C125" s="157"/>
      <c r="D125" s="70" t="s">
        <v>158</v>
      </c>
      <c r="E125" s="70"/>
      <c r="F125" s="71" t="s">
        <v>22</v>
      </c>
      <c r="G125" s="71"/>
      <c r="H125" s="15" t="s">
        <v>22</v>
      </c>
      <c r="I125" s="16" t="s">
        <v>22</v>
      </c>
      <c r="J125" s="16" t="s">
        <v>22</v>
      </c>
      <c r="K125" s="3"/>
    </row>
    <row r="126" spans="1:11" ht="30" customHeight="1">
      <c r="A126" s="29" t="s">
        <v>145</v>
      </c>
      <c r="B126" s="140" t="s">
        <v>160</v>
      </c>
      <c r="C126" s="140"/>
      <c r="D126" s="140"/>
      <c r="E126" s="140"/>
      <c r="F126" s="140"/>
      <c r="G126" s="140"/>
      <c r="H126" s="140"/>
      <c r="I126" s="140"/>
      <c r="J126" s="140"/>
      <c r="K126" s="3"/>
    </row>
    <row r="127" spans="1:11" ht="39" customHeight="1">
      <c r="A127" s="29" t="s">
        <v>159</v>
      </c>
      <c r="B127" s="154" t="s">
        <v>162</v>
      </c>
      <c r="C127" s="154"/>
      <c r="D127" s="154"/>
      <c r="E127" s="154"/>
      <c r="F127" s="154"/>
      <c r="G127" s="154"/>
      <c r="H127" s="154"/>
      <c r="I127" s="154"/>
      <c r="J127" s="154"/>
      <c r="K127" s="3"/>
    </row>
    <row r="128" spans="1:11" ht="38.25" customHeight="1">
      <c r="A128" s="29" t="s">
        <v>161</v>
      </c>
      <c r="B128" s="154" t="s">
        <v>164</v>
      </c>
      <c r="C128" s="154"/>
      <c r="D128" s="154"/>
      <c r="E128" s="154"/>
      <c r="F128" s="154"/>
      <c r="G128" s="154"/>
      <c r="H128" s="154"/>
      <c r="I128" s="154"/>
      <c r="J128" s="154"/>
      <c r="K128" s="3"/>
    </row>
    <row r="129" spans="1:11">
      <c r="A129" s="3" t="s">
        <v>188</v>
      </c>
      <c r="B129" s="126" t="s">
        <v>165</v>
      </c>
      <c r="C129" s="126"/>
      <c r="D129" s="126"/>
      <c r="E129" s="126"/>
      <c r="F129" s="126"/>
      <c r="G129" s="126"/>
      <c r="H129" s="126"/>
      <c r="I129" s="126"/>
      <c r="J129" s="126"/>
      <c r="K129" s="3"/>
    </row>
    <row r="130" spans="1:11" ht="26.25" customHeight="1">
      <c r="A130" s="21" t="s">
        <v>189</v>
      </c>
      <c r="B130" s="148" t="s">
        <v>191</v>
      </c>
      <c r="C130" s="148"/>
      <c r="D130" s="148"/>
      <c r="E130" s="148"/>
      <c r="F130" s="148"/>
      <c r="G130" s="148"/>
      <c r="H130" s="148"/>
      <c r="I130" s="148"/>
      <c r="J130" s="148"/>
      <c r="K130" s="3"/>
    </row>
    <row r="131" spans="1:11" ht="29.25" customHeight="1">
      <c r="A131" s="29" t="s">
        <v>163</v>
      </c>
      <c r="B131" s="140" t="s">
        <v>167</v>
      </c>
      <c r="C131" s="140"/>
      <c r="D131" s="140"/>
      <c r="E131" s="140"/>
      <c r="F131" s="140"/>
      <c r="G131" s="140"/>
      <c r="H131" s="140"/>
      <c r="I131" s="140"/>
      <c r="J131" s="140"/>
      <c r="K131" s="3"/>
    </row>
    <row r="132" spans="1:11">
      <c r="A132" s="7" t="s">
        <v>166</v>
      </c>
      <c r="B132" s="154" t="s">
        <v>168</v>
      </c>
      <c r="C132" s="154"/>
      <c r="D132" s="154"/>
      <c r="E132" s="154"/>
      <c r="F132" s="154"/>
      <c r="G132" s="154"/>
      <c r="H132" s="154"/>
      <c r="I132" s="154"/>
      <c r="J132" s="154"/>
      <c r="K132" s="3"/>
    </row>
    <row r="133" spans="1:11" ht="29.25" customHeight="1">
      <c r="A133" s="3"/>
      <c r="B133" s="117" t="s">
        <v>153</v>
      </c>
      <c r="C133" s="117"/>
      <c r="D133" s="117" t="s">
        <v>169</v>
      </c>
      <c r="E133" s="117"/>
      <c r="F133" s="117" t="s">
        <v>170</v>
      </c>
      <c r="G133" s="117"/>
      <c r="H133" s="3"/>
      <c r="I133" s="3"/>
      <c r="J133" s="3"/>
      <c r="K133" s="3"/>
    </row>
    <row r="134" spans="1:11" ht="15" customHeight="1">
      <c r="A134" s="3"/>
      <c r="B134" s="155" t="s">
        <v>22</v>
      </c>
      <c r="C134" s="155"/>
      <c r="D134" s="155" t="s">
        <v>22</v>
      </c>
      <c r="E134" s="155"/>
      <c r="F134" s="155" t="s">
        <v>22</v>
      </c>
      <c r="G134" s="155"/>
      <c r="H134" s="3"/>
      <c r="I134" s="3"/>
      <c r="J134" s="3"/>
      <c r="K134" s="3"/>
    </row>
    <row r="135" spans="1:1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</row>
    <row r="136" spans="1:11">
      <c r="A136" s="153" t="s">
        <v>240</v>
      </c>
      <c r="B136" s="153"/>
      <c r="C136" s="153"/>
      <c r="D136" s="153"/>
      <c r="E136" s="153"/>
      <c r="F136" s="153"/>
      <c r="G136" s="153"/>
      <c r="H136" s="153"/>
      <c r="I136" s="153"/>
      <c r="J136" s="153"/>
      <c r="K136" s="3"/>
    </row>
    <row r="137" spans="1:1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</row>
    <row r="138" spans="1:1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</row>
    <row r="139" spans="1:1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</row>
    <row r="140" spans="1:1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</row>
    <row r="141" spans="1:1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</row>
    <row r="142" spans="1:1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</row>
    <row r="143" spans="1:1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</row>
    <row r="144" spans="1:1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</row>
    <row r="145" spans="1:1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</row>
    <row r="146" spans="1:1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</row>
    <row r="147" spans="1:1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</row>
    <row r="148" spans="1:1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</row>
    <row r="149" spans="1:1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</row>
    <row r="150" spans="1:1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</row>
    <row r="151" spans="1:1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</row>
    <row r="152" spans="1:1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</row>
    <row r="153" spans="1:1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</row>
    <row r="154" spans="1:1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</row>
    <row r="155" spans="1:1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</row>
    <row r="156" spans="1:1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</row>
    <row r="157" spans="1:1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</row>
    <row r="158" spans="1:1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</row>
    <row r="159" spans="1:1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</row>
    <row r="160" spans="1:1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</row>
    <row r="161" spans="1:1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</row>
    <row r="162" spans="1:1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</row>
    <row r="163" spans="1:1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</row>
    <row r="164" spans="1:1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</row>
    <row r="165" spans="1:1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</row>
    <row r="166" spans="1:1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</row>
    <row r="167" spans="1:1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</row>
    <row r="168" spans="1:1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</row>
    <row r="169" spans="1:1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</row>
    <row r="170" spans="1:1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</row>
    <row r="171" spans="1:1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</row>
    <row r="172" spans="1:1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</row>
    <row r="173" spans="1:1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</row>
    <row r="174" spans="1:1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</row>
    <row r="175" spans="1:1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</row>
    <row r="176" spans="1:1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</row>
    <row r="177" spans="1:1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</row>
    <row r="178" spans="1:1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</row>
    <row r="179" spans="1:1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</row>
    <row r="180" spans="1:1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</row>
    <row r="181" spans="1:1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</row>
    <row r="182" spans="1:1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</row>
    <row r="183" spans="1:1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</row>
    <row r="184" spans="1:1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</row>
    <row r="185" spans="1:1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</row>
    <row r="186" spans="1:1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</row>
    <row r="187" spans="1:1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</row>
    <row r="188" spans="1:1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</row>
    <row r="189" spans="1:1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</row>
    <row r="190" spans="1:1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</row>
    <row r="191" spans="1:1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</row>
    <row r="192" spans="1:1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</row>
    <row r="193" spans="1:1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</row>
    <row r="194" spans="1:1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</row>
    <row r="195" spans="1:1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</row>
    <row r="196" spans="1:1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</row>
    <row r="197" spans="1:1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</row>
    <row r="198" spans="1:1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</row>
    <row r="199" spans="1:1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</row>
    <row r="200" spans="1:1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</row>
    <row r="201" spans="1:1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</row>
    <row r="202" spans="1:1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</row>
    <row r="203" spans="1:1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</row>
    <row r="204" spans="1:1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</row>
    <row r="205" spans="1:1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</row>
    <row r="206" spans="1:1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</row>
    <row r="207" spans="1:1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</row>
    <row r="208" spans="1:1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</row>
    <row r="209" spans="1:1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</row>
    <row r="210" spans="1:1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</row>
    <row r="211" spans="1:1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</row>
    <row r="212" spans="1:1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</row>
    <row r="213" spans="1:1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</row>
    <row r="214" spans="1:1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</row>
    <row r="215" spans="1:1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</row>
    <row r="216" spans="1:1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</row>
    <row r="217" spans="1:1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</row>
    <row r="218" spans="1:1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</row>
    <row r="219" spans="1:1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</row>
    <row r="220" spans="1:1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</row>
    <row r="221" spans="1:1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</row>
    <row r="222" spans="1:1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</row>
    <row r="223" spans="1:1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</row>
    <row r="224" spans="1:1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</row>
    <row r="225" spans="1:1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</row>
    <row r="226" spans="1:1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</row>
    <row r="227" spans="1:1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</row>
    <row r="228" spans="1:1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</row>
    <row r="229" spans="1:1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</row>
    <row r="230" spans="1:1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</row>
    <row r="231" spans="1:1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</row>
    <row r="232" spans="1:1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</row>
    <row r="233" spans="1:1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</row>
    <row r="234" spans="1:1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</row>
    <row r="235" spans="1:1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</row>
    <row r="236" spans="1:1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</row>
    <row r="237" spans="1:1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</row>
    <row r="238" spans="1:1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</row>
    <row r="239" spans="1:1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</row>
    <row r="240" spans="1:1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</row>
    <row r="241" spans="1:1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</row>
    <row r="242" spans="1:1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</row>
    <row r="243" spans="1:1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</row>
    <row r="244" spans="1:1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</row>
    <row r="245" spans="1:1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</row>
    <row r="246" spans="1:1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</row>
    <row r="247" spans="1:1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</row>
    <row r="248" spans="1:1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</row>
    <row r="249" spans="1:1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</row>
    <row r="250" spans="1:1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</row>
    <row r="251" spans="1:1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</row>
    <row r="252" spans="1:1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</row>
    <row r="253" spans="1:1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</row>
    <row r="254" spans="1:1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</row>
    <row r="255" spans="1:1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</row>
    <row r="256" spans="1:1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</row>
    <row r="257" spans="1:1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</row>
    <row r="258" spans="1:1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</row>
    <row r="259" spans="1:1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</row>
    <row r="260" spans="1:1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</row>
    <row r="261" spans="1:1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</row>
    <row r="262" spans="1:1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</row>
    <row r="263" spans="1:1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</row>
    <row r="264" spans="1:1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</row>
    <row r="265" spans="1:1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</row>
    <row r="266" spans="1:1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</row>
    <row r="267" spans="1:1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</row>
    <row r="268" spans="1:1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</row>
    <row r="269" spans="1:1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</row>
    <row r="270" spans="1:1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</row>
    <row r="271" spans="1:1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</row>
    <row r="272" spans="1:1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</row>
    <row r="273" spans="1:1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</row>
    <row r="274" spans="1:1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</row>
    <row r="275" spans="1:1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</row>
    <row r="276" spans="1:1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</row>
    <row r="277" spans="1:1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</row>
    <row r="278" spans="1:1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</row>
    <row r="279" spans="1:1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</row>
    <row r="280" spans="1:1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</row>
    <row r="281" spans="1:1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</row>
    <row r="282" spans="1:1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</row>
    <row r="283" spans="1:1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</row>
    <row r="284" spans="1:1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</row>
    <row r="285" spans="1:1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</row>
    <row r="286" spans="1:1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</row>
    <row r="287" spans="1:1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</row>
    <row r="288" spans="1:1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</row>
    <row r="289" spans="1:1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</row>
    <row r="290" spans="1:1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</row>
    <row r="291" spans="1:1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</row>
    <row r="292" spans="1:1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</row>
    <row r="293" spans="1:1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</row>
    <row r="294" spans="1:1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</row>
    <row r="295" spans="1:1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</row>
    <row r="296" spans="1:1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</row>
    <row r="297" spans="1:1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</row>
    <row r="298" spans="1:1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</row>
    <row r="299" spans="1:1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</row>
    <row r="300" spans="1:1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</row>
    <row r="301" spans="1:1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</row>
    <row r="302" spans="1:1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</row>
    <row r="303" spans="1:1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</row>
    <row r="304" spans="1:1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</row>
    <row r="305" spans="1:1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</row>
    <row r="306" spans="1:1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</row>
    <row r="307" spans="1:1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</row>
    <row r="308" spans="1:1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</row>
    <row r="309" spans="1:1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</row>
    <row r="310" spans="1:1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</row>
    <row r="311" spans="1:1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</row>
    <row r="312" spans="1:1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</row>
    <row r="313" spans="1:1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</row>
    <row r="314" spans="1:1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</row>
    <row r="315" spans="1:1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</row>
    <row r="316" spans="1:1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</row>
    <row r="317" spans="1:1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</row>
    <row r="318" spans="1:1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</row>
    <row r="319" spans="1:1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</row>
    <row r="320" spans="1:1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</row>
    <row r="321" spans="1:1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</row>
    <row r="322" spans="1:1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</row>
    <row r="323" spans="1:1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</row>
    <row r="324" spans="1:1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</row>
    <row r="325" spans="1:1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</row>
    <row r="326" spans="1:1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</row>
    <row r="327" spans="1:1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</row>
    <row r="328" spans="1:1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</row>
    <row r="329" spans="1:1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</row>
    <row r="330" spans="1:1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</row>
    <row r="331" spans="1:1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</row>
    <row r="332" spans="1:1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</row>
    <row r="333" spans="1:1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</row>
    <row r="334" spans="1:1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</row>
    <row r="335" spans="1:1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</row>
    <row r="336" spans="1:1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</row>
    <row r="337" spans="1:1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</row>
    <row r="338" spans="1:1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</row>
    <row r="339" spans="1:1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</row>
    <row r="340" spans="1:1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</row>
    <row r="341" spans="1:1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</row>
    <row r="342" spans="1:1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</row>
    <row r="343" spans="1:1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</row>
    <row r="344" spans="1:1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</row>
    <row r="345" spans="1:1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</row>
    <row r="346" spans="1:1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</row>
    <row r="347" spans="1:1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</row>
    <row r="348" spans="1:1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</row>
    <row r="349" spans="1:1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</row>
    <row r="350" spans="1:1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</row>
    <row r="351" spans="1:1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</row>
    <row r="352" spans="1:1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</row>
    <row r="353" spans="1:1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</row>
    <row r="354" spans="1:1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</row>
    <row r="355" spans="1:1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</row>
    <row r="356" spans="1:1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</row>
    <row r="357" spans="1:1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</row>
    <row r="358" spans="1:1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</row>
    <row r="359" spans="1:1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</row>
    <row r="360" spans="1:1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</row>
    <row r="361" spans="1:1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</row>
    <row r="362" spans="1:1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</row>
    <row r="363" spans="1:1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</row>
    <row r="364" spans="1:1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</row>
    <row r="365" spans="1:1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</row>
    <row r="366" spans="1:1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</row>
    <row r="367" spans="1:1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</row>
    <row r="368" spans="1:1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</row>
    <row r="369" spans="1:1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</row>
    <row r="370" spans="1:1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</row>
    <row r="371" spans="1:1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</row>
    <row r="372" spans="1:1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</row>
    <row r="373" spans="1:1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</row>
    <row r="374" spans="1:1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</row>
    <row r="375" spans="1:1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</row>
    <row r="376" spans="1:1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</row>
    <row r="377" spans="1:1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</row>
    <row r="378" spans="1:1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</row>
    <row r="379" spans="1:1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</row>
    <row r="380" spans="1:1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</row>
    <row r="381" spans="1:1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</row>
    <row r="382" spans="1:1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</row>
    <row r="383" spans="1:1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</row>
    <row r="384" spans="1:1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</row>
    <row r="385" spans="1:1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</row>
    <row r="386" spans="1:1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</row>
    <row r="387" spans="1:1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</row>
    <row r="388" spans="1:1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</row>
    <row r="389" spans="1:1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</row>
    <row r="390" spans="1:1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</row>
    <row r="391" spans="1:1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</row>
    <row r="392" spans="1:1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</row>
    <row r="393" spans="1:1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</row>
    <row r="394" spans="1:1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</row>
    <row r="395" spans="1:1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</row>
    <row r="396" spans="1:1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</row>
    <row r="397" spans="1:1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</row>
    <row r="398" spans="1:1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</row>
    <row r="399" spans="1:1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</row>
    <row r="400" spans="1:1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</row>
    <row r="401" spans="1:1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</row>
    <row r="402" spans="1:1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</row>
    <row r="403" spans="1:1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</row>
    <row r="404" spans="1:1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</row>
    <row r="405" spans="1:1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</row>
    <row r="406" spans="1:1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</row>
    <row r="407" spans="1:1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</row>
    <row r="408" spans="1:1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</row>
    <row r="409" spans="1:1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</row>
    <row r="410" spans="1:1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</row>
    <row r="411" spans="1:1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</row>
    <row r="412" spans="1:1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</row>
    <row r="413" spans="1:1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</row>
    <row r="414" spans="1:1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</row>
    <row r="415" spans="1:1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</row>
    <row r="416" spans="1:1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</row>
    <row r="417" spans="1:1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</row>
    <row r="418" spans="1:1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</row>
    <row r="419" spans="1:1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</row>
    <row r="420" spans="1:1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</row>
    <row r="421" spans="1:1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</row>
    <row r="422" spans="1:1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</row>
    <row r="423" spans="1:1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</row>
    <row r="424" spans="1:1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</row>
    <row r="425" spans="1:1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</row>
    <row r="426" spans="1:1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</row>
    <row r="427" spans="1:1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</row>
    <row r="428" spans="1:1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</row>
    <row r="429" spans="1:1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</row>
    <row r="430" spans="1:1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</row>
    <row r="431" spans="1:1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</row>
    <row r="432" spans="1:1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</row>
    <row r="433" spans="1:1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</row>
    <row r="434" spans="1:1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</row>
    <row r="435" spans="1:1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</row>
    <row r="436" spans="1:1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</row>
    <row r="437" spans="1:1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</row>
    <row r="438" spans="1:1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</row>
    <row r="439" spans="1:1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</row>
    <row r="440" spans="1:1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</row>
    <row r="441" spans="1:1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</row>
    <row r="442" spans="1:1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</row>
    <row r="443" spans="1:1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</row>
    <row r="444" spans="1:1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</row>
    <row r="445" spans="1:1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</row>
    <row r="446" spans="1:1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</row>
    <row r="447" spans="1:1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</row>
    <row r="448" spans="1:1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</row>
    <row r="449" spans="1:1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</row>
    <row r="450" spans="1:1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</row>
    <row r="451" spans="1:1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</row>
    <row r="452" spans="1:1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</row>
    <row r="453" spans="1:1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</row>
    <row r="454" spans="1:1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</row>
    <row r="455" spans="1:1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</row>
    <row r="456" spans="1:1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</row>
    <row r="457" spans="1:1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</row>
    <row r="458" spans="1:1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</row>
    <row r="459" spans="1:1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</row>
    <row r="460" spans="1:1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</row>
    <row r="461" spans="1:1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</row>
    <row r="462" spans="1:1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</row>
    <row r="463" spans="1:1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</row>
    <row r="464" spans="1:1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</row>
    <row r="465" spans="1:1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</row>
    <row r="466" spans="1:1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</row>
    <row r="467" spans="1:1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</row>
    <row r="468" spans="1:1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</row>
    <row r="469" spans="1:1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</row>
    <row r="470" spans="1:1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</row>
    <row r="471" spans="1:1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</row>
    <row r="472" spans="1:1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</row>
    <row r="473" spans="1:1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</row>
    <row r="474" spans="1:1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</row>
    <row r="475" spans="1:1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</row>
    <row r="476" spans="1:1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</row>
    <row r="477" spans="1:1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</row>
    <row r="478" spans="1:1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</row>
    <row r="479" spans="1:1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</row>
    <row r="480" spans="1:1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</row>
    <row r="481" spans="1:1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</row>
    <row r="482" spans="1:1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</row>
    <row r="483" spans="1:1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</row>
    <row r="484" spans="1:1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</row>
    <row r="485" spans="1:1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</row>
    <row r="486" spans="1:1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</row>
    <row r="487" spans="1:1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</row>
    <row r="488" spans="1:1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</row>
    <row r="489" spans="1:1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</row>
    <row r="490" spans="1:1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</row>
    <row r="491" spans="1:1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</row>
    <row r="492" spans="1:1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</row>
    <row r="493" spans="1:1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</row>
    <row r="494" spans="1:1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</row>
    <row r="495" spans="1:1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</row>
    <row r="496" spans="1:1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</row>
    <row r="497" spans="1:1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</row>
    <row r="498" spans="1:1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</row>
    <row r="499" spans="1:1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</row>
    <row r="500" spans="1:1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</row>
    <row r="501" spans="1:1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</row>
    <row r="502" spans="1:1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</row>
    <row r="503" spans="1:1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</row>
    <row r="504" spans="1:1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</row>
    <row r="505" spans="1:1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</row>
    <row r="506" spans="1:1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</row>
    <row r="507" spans="1:1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</row>
    <row r="508" spans="1:1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</row>
    <row r="509" spans="1:1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</row>
    <row r="510" spans="1:1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</row>
    <row r="511" spans="1:1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</row>
    <row r="512" spans="1:1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</row>
    <row r="513" spans="1:1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</row>
    <row r="514" spans="1:1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</row>
    <row r="515" spans="1:1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</row>
    <row r="516" spans="1:1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</row>
    <row r="517" spans="1:1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</row>
    <row r="518" spans="1:1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</row>
    <row r="519" spans="1:1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</row>
    <row r="520" spans="1:1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</row>
    <row r="521" spans="1:1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</row>
    <row r="522" spans="1:1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</row>
    <row r="523" spans="1:1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</row>
    <row r="524" spans="1:1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</row>
    <row r="525" spans="1:1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</row>
    <row r="526" spans="1:1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</row>
    <row r="527" spans="1:1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</row>
    <row r="528" spans="1:1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</row>
    <row r="529" spans="1:1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</row>
    <row r="530" spans="1:1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</row>
    <row r="531" spans="1:1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</row>
    <row r="532" spans="1:1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</row>
    <row r="533" spans="1:1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</row>
    <row r="534" spans="1:1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</row>
    <row r="535" spans="1:1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</row>
    <row r="536" spans="1:1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</row>
    <row r="537" spans="1:1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</row>
    <row r="538" spans="1:1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</row>
    <row r="539" spans="1:1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</row>
    <row r="540" spans="1:1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</row>
    <row r="541" spans="1:1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</row>
    <row r="542" spans="1:1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</row>
    <row r="543" spans="1:1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</row>
    <row r="544" spans="1:1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</row>
    <row r="545" spans="1:1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</row>
    <row r="546" spans="1:1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</row>
    <row r="547" spans="1:1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</row>
    <row r="548" spans="1:1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</row>
    <row r="549" spans="1:1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</row>
    <row r="550" spans="1:1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</row>
    <row r="551" spans="1:1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</row>
    <row r="552" spans="1:1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</row>
    <row r="553" spans="1:1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</row>
    <row r="554" spans="1:1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</row>
    <row r="555" spans="1:1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</row>
    <row r="556" spans="1:1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</row>
    <row r="557" spans="1:1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</row>
    <row r="558" spans="1:1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</row>
    <row r="559" spans="1:1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</row>
    <row r="560" spans="1:1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</row>
    <row r="561" spans="1:1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</row>
    <row r="562" spans="1:1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</row>
    <row r="563" spans="1:1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</row>
    <row r="564" spans="1:1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</row>
    <row r="565" spans="1:1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</row>
    <row r="566" spans="1:1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</row>
    <row r="567" spans="1:1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</row>
    <row r="568" spans="1:1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</row>
    <row r="569" spans="1:1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</row>
    <row r="570" spans="1:1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</row>
    <row r="571" spans="1:1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</row>
    <row r="572" spans="1:1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</row>
    <row r="573" spans="1:1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</row>
    <row r="574" spans="1:1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</row>
    <row r="575" spans="1:1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</row>
    <row r="576" spans="1:1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</row>
    <row r="577" spans="1:1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</row>
    <row r="578" spans="1:1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</row>
    <row r="579" spans="1:1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</row>
    <row r="580" spans="1:1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</row>
    <row r="581" spans="1:1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</row>
    <row r="582" spans="1:1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</row>
    <row r="583" spans="1:1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</row>
    <row r="584" spans="1:1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</row>
    <row r="585" spans="1:1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</row>
    <row r="586" spans="1:1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</row>
    <row r="587" spans="1:1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</row>
    <row r="588" spans="1:1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</row>
    <row r="589" spans="1:1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</row>
    <row r="590" spans="1:1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</row>
    <row r="591" spans="1:1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</row>
    <row r="592" spans="1:1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</row>
    <row r="593" spans="1:1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</row>
    <row r="594" spans="1:1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</row>
    <row r="595" spans="1:1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</row>
    <row r="596" spans="1:1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</row>
    <row r="597" spans="1:1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</row>
    <row r="598" spans="1:1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</row>
    <row r="599" spans="1:1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</row>
    <row r="600" spans="1:1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</row>
    <row r="601" spans="1:1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</row>
    <row r="602" spans="1:1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</row>
    <row r="603" spans="1:1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</row>
    <row r="604" spans="1:1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</row>
    <row r="605" spans="1:1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</row>
    <row r="606" spans="1:1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</row>
    <row r="607" spans="1:1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</row>
    <row r="608" spans="1:1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</row>
    <row r="609" spans="1:1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</row>
    <row r="610" spans="1:1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</row>
    <row r="611" spans="1:1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</row>
    <row r="612" spans="1:1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</row>
    <row r="613" spans="1:1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</row>
    <row r="614" spans="1:1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</row>
    <row r="615" spans="1:1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</row>
    <row r="616" spans="1:1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</row>
    <row r="617" spans="1:1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</row>
    <row r="618" spans="1:1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</row>
    <row r="619" spans="1:1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</row>
    <row r="620" spans="1:1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</row>
    <row r="621" spans="1:1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</row>
    <row r="622" spans="1:1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</row>
    <row r="623" spans="1:1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</row>
    <row r="624" spans="1:1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</row>
    <row r="625" spans="1:1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</row>
    <row r="626" spans="1:1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</row>
    <row r="627" spans="1:1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</row>
    <row r="628" spans="1:1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</row>
    <row r="629" spans="1:1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</row>
    <row r="630" spans="1:1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</row>
    <row r="631" spans="1:1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</row>
    <row r="632" spans="1:1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</row>
    <row r="633" spans="1:1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</row>
    <row r="634" spans="1:1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</row>
    <row r="635" spans="1:1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</row>
    <row r="636" spans="1:1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</row>
    <row r="637" spans="1:1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</row>
    <row r="638" spans="1:1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</row>
    <row r="639" spans="1:1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</row>
    <row r="640" spans="1:1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</row>
    <row r="641" spans="1:1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</row>
    <row r="642" spans="1:1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</row>
    <row r="643" spans="1:1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</row>
    <row r="644" spans="1:1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</row>
    <row r="645" spans="1:1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</row>
    <row r="646" spans="1:1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</row>
    <row r="647" spans="1:1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</row>
    <row r="648" spans="1:1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</row>
    <row r="649" spans="1:1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</row>
    <row r="650" spans="1:1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</row>
    <row r="651" spans="1:1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</row>
    <row r="652" spans="1:1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</row>
    <row r="653" spans="1:1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</row>
    <row r="654" spans="1:1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</row>
    <row r="655" spans="1:1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</row>
    <row r="656" spans="1:1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</row>
    <row r="657" spans="1:1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</row>
    <row r="658" spans="1:1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</row>
    <row r="659" spans="1:1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</row>
    <row r="660" spans="1:1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</row>
    <row r="661" spans="1:1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</row>
    <row r="662" spans="1:1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</row>
    <row r="663" spans="1:1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</row>
    <row r="664" spans="1:1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</row>
    <row r="665" spans="1:1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</row>
    <row r="666" spans="1:1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</row>
    <row r="667" spans="1:1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</row>
    <row r="668" spans="1:1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</row>
    <row r="669" spans="1:1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</row>
    <row r="670" spans="1:1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</row>
    <row r="671" spans="1:1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</row>
    <row r="672" spans="1:1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</row>
    <row r="673" spans="1:1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</row>
    <row r="674" spans="1:1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</row>
    <row r="675" spans="1:1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</row>
    <row r="676" spans="1:1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</row>
    <row r="677" spans="1:1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</row>
    <row r="678" spans="1:1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</row>
    <row r="679" spans="1:1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</row>
    <row r="680" spans="1:1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</row>
    <row r="681" spans="1:1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</row>
    <row r="682" spans="1:1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</row>
    <row r="683" spans="1:1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</row>
    <row r="684" spans="1:1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</row>
    <row r="685" spans="1:1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</row>
    <row r="686" spans="1:1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</row>
    <row r="687" spans="1:1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</row>
    <row r="688" spans="1:1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</row>
    <row r="689" spans="1:1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</row>
    <row r="690" spans="1:1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</row>
    <row r="691" spans="1:1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</row>
    <row r="692" spans="1:1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</row>
    <row r="693" spans="1:1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</row>
    <row r="694" spans="1:1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</row>
  </sheetData>
  <mergeCells count="213">
    <mergeCell ref="A1:J1"/>
    <mergeCell ref="A2:J2"/>
    <mergeCell ref="A136:J136"/>
    <mergeCell ref="B128:J128"/>
    <mergeCell ref="B129:J129"/>
    <mergeCell ref="B130:J130"/>
    <mergeCell ref="B131:J131"/>
    <mergeCell ref="B132:J132"/>
    <mergeCell ref="B133:C133"/>
    <mergeCell ref="D133:E133"/>
    <mergeCell ref="F133:G133"/>
    <mergeCell ref="B134:C134"/>
    <mergeCell ref="D134:E134"/>
    <mergeCell ref="F134:G134"/>
    <mergeCell ref="B124:C124"/>
    <mergeCell ref="D124:E124"/>
    <mergeCell ref="F124:G124"/>
    <mergeCell ref="B125:C125"/>
    <mergeCell ref="D125:E125"/>
    <mergeCell ref="F125:G125"/>
    <mergeCell ref="B126:J126"/>
    <mergeCell ref="B127:J127"/>
    <mergeCell ref="B121:J121"/>
    <mergeCell ref="B122:C122"/>
    <mergeCell ref="D122:E122"/>
    <mergeCell ref="F122:G122"/>
    <mergeCell ref="B123:C123"/>
    <mergeCell ref="D123:E123"/>
    <mergeCell ref="F123:G123"/>
    <mergeCell ref="B116:J116"/>
    <mergeCell ref="B117:J120"/>
    <mergeCell ref="A117:A120"/>
    <mergeCell ref="C114:E114"/>
    <mergeCell ref="F114:G114"/>
    <mergeCell ref="I114:J114"/>
    <mergeCell ref="C115:E115"/>
    <mergeCell ref="F115:G115"/>
    <mergeCell ref="I115:J115"/>
    <mergeCell ref="B112:J112"/>
    <mergeCell ref="B113:J113"/>
    <mergeCell ref="C20:H20"/>
    <mergeCell ref="B28:H28"/>
    <mergeCell ref="B30:H30"/>
    <mergeCell ref="B31:H31"/>
    <mergeCell ref="B32:H32"/>
    <mergeCell ref="B33:H33"/>
    <mergeCell ref="B24:H24"/>
    <mergeCell ref="I24:J24"/>
    <mergeCell ref="B25:H25"/>
    <mergeCell ref="B26:H26"/>
    <mergeCell ref="B27:H27"/>
    <mergeCell ref="I25:J25"/>
    <mergeCell ref="I26:J26"/>
    <mergeCell ref="I27:J27"/>
    <mergeCell ref="I28:J28"/>
    <mergeCell ref="I30:J30"/>
    <mergeCell ref="I31:J31"/>
    <mergeCell ref="I32:J32"/>
    <mergeCell ref="I33:J33"/>
    <mergeCell ref="B29:H29"/>
    <mergeCell ref="I29:J29"/>
    <mergeCell ref="B41:J41"/>
    <mergeCell ref="B4:D4"/>
    <mergeCell ref="C11:H11"/>
    <mergeCell ref="C12:H12"/>
    <mergeCell ref="C13:H13"/>
    <mergeCell ref="C14:H14"/>
    <mergeCell ref="C15:H15"/>
    <mergeCell ref="I11:J11"/>
    <mergeCell ref="I12:J12"/>
    <mergeCell ref="I13:J13"/>
    <mergeCell ref="I14:J14"/>
    <mergeCell ref="I15:J15"/>
    <mergeCell ref="F40:G40"/>
    <mergeCell ref="H40:I40"/>
    <mergeCell ref="B39:E40"/>
    <mergeCell ref="F39:G39"/>
    <mergeCell ref="H39:I39"/>
    <mergeCell ref="C16:H16"/>
    <mergeCell ref="C17:H17"/>
    <mergeCell ref="C18:H18"/>
    <mergeCell ref="C19:H19"/>
    <mergeCell ref="B42:J42"/>
    <mergeCell ref="B44:C44"/>
    <mergeCell ref="D44:G44"/>
    <mergeCell ref="C3:H3"/>
    <mergeCell ref="B34:J34"/>
    <mergeCell ref="D37:E37"/>
    <mergeCell ref="F37:G37"/>
    <mergeCell ref="H37:I37"/>
    <mergeCell ref="D38:E38"/>
    <mergeCell ref="F38:G38"/>
    <mergeCell ref="H38:I38"/>
    <mergeCell ref="B6:G6"/>
    <mergeCell ref="B8:J8"/>
    <mergeCell ref="B9:F9"/>
    <mergeCell ref="B10:F10"/>
    <mergeCell ref="C21:H21"/>
    <mergeCell ref="I21:J21"/>
    <mergeCell ref="B22:J22"/>
    <mergeCell ref="B23:I23"/>
    <mergeCell ref="I16:J16"/>
    <mergeCell ref="I17:J17"/>
    <mergeCell ref="I18:J18"/>
    <mergeCell ref="I19:J19"/>
    <mergeCell ref="I20:J20"/>
    <mergeCell ref="J50:J52"/>
    <mergeCell ref="A45:H45"/>
    <mergeCell ref="A53:A56"/>
    <mergeCell ref="B53:C56"/>
    <mergeCell ref="D53:G53"/>
    <mergeCell ref="D54:G54"/>
    <mergeCell ref="D55:G55"/>
    <mergeCell ref="D56:G56"/>
    <mergeCell ref="J53:J56"/>
    <mergeCell ref="B50:C52"/>
    <mergeCell ref="A50:A52"/>
    <mergeCell ref="D50:G50"/>
    <mergeCell ref="D52:G52"/>
    <mergeCell ref="D51:G51"/>
    <mergeCell ref="J46:J49"/>
    <mergeCell ref="B46:C49"/>
    <mergeCell ref="A46:A49"/>
    <mergeCell ref="D46:G46"/>
    <mergeCell ref="D47:G47"/>
    <mergeCell ref="D49:G49"/>
    <mergeCell ref="D48:G48"/>
    <mergeCell ref="A63:A67"/>
    <mergeCell ref="B63:C67"/>
    <mergeCell ref="D63:G63"/>
    <mergeCell ref="D64:G64"/>
    <mergeCell ref="D65:G65"/>
    <mergeCell ref="D66:G66"/>
    <mergeCell ref="D67:G67"/>
    <mergeCell ref="J57:J59"/>
    <mergeCell ref="A60:A62"/>
    <mergeCell ref="B60:C62"/>
    <mergeCell ref="D60:G60"/>
    <mergeCell ref="D61:G61"/>
    <mergeCell ref="D62:G62"/>
    <mergeCell ref="J60:J62"/>
    <mergeCell ref="A57:A59"/>
    <mergeCell ref="B57:C59"/>
    <mergeCell ref="D57:G57"/>
    <mergeCell ref="D58:G58"/>
    <mergeCell ref="D59:G59"/>
    <mergeCell ref="J68:J69"/>
    <mergeCell ref="B70:C70"/>
    <mergeCell ref="D70:G70"/>
    <mergeCell ref="A71:A72"/>
    <mergeCell ref="B71:C72"/>
    <mergeCell ref="D71:G71"/>
    <mergeCell ref="D72:G72"/>
    <mergeCell ref="J71:J72"/>
    <mergeCell ref="A68:A69"/>
    <mergeCell ref="B68:C69"/>
    <mergeCell ref="D68:G68"/>
    <mergeCell ref="D69:G69"/>
    <mergeCell ref="A80:H80"/>
    <mergeCell ref="J73:J74"/>
    <mergeCell ref="A75:A79"/>
    <mergeCell ref="B75:C79"/>
    <mergeCell ref="D75:G75"/>
    <mergeCell ref="D76:G76"/>
    <mergeCell ref="D77:G77"/>
    <mergeCell ref="D78:G78"/>
    <mergeCell ref="D79:G79"/>
    <mergeCell ref="J75:J79"/>
    <mergeCell ref="A73:A74"/>
    <mergeCell ref="B73:C74"/>
    <mergeCell ref="D73:G73"/>
    <mergeCell ref="D74:G74"/>
    <mergeCell ref="J85:J87"/>
    <mergeCell ref="A85:A87"/>
    <mergeCell ref="B85:C87"/>
    <mergeCell ref="D85:G85"/>
    <mergeCell ref="D86:G86"/>
    <mergeCell ref="D87:G87"/>
    <mergeCell ref="D82:G82"/>
    <mergeCell ref="D83:G83"/>
    <mergeCell ref="A81:A84"/>
    <mergeCell ref="B81:C84"/>
    <mergeCell ref="D81:G81"/>
    <mergeCell ref="D84:G84"/>
    <mergeCell ref="J81:J84"/>
    <mergeCell ref="A91:A92"/>
    <mergeCell ref="B91:C92"/>
    <mergeCell ref="D92:G92"/>
    <mergeCell ref="B89:C89"/>
    <mergeCell ref="D89:G89"/>
    <mergeCell ref="B90:C90"/>
    <mergeCell ref="D90:G90"/>
    <mergeCell ref="A88:H88"/>
    <mergeCell ref="I96:J96"/>
    <mergeCell ref="C98:H98"/>
    <mergeCell ref="C99:H99"/>
    <mergeCell ref="C100:H100"/>
    <mergeCell ref="C101:H101"/>
    <mergeCell ref="C96:H97"/>
    <mergeCell ref="B96:B97"/>
    <mergeCell ref="B93:H93"/>
    <mergeCell ref="D91:G91"/>
    <mergeCell ref="C102:H102"/>
    <mergeCell ref="C105:H105"/>
    <mergeCell ref="I105:J105"/>
    <mergeCell ref="C110:H110"/>
    <mergeCell ref="C103:H103"/>
    <mergeCell ref="C104:H104"/>
    <mergeCell ref="C107:H107"/>
    <mergeCell ref="C108:H108"/>
    <mergeCell ref="C109:H109"/>
    <mergeCell ref="C106:H106"/>
    <mergeCell ref="I107:J107"/>
  </mergeCells>
  <pageMargins left="0.17" right="0.18" top="0.46" bottom="0.32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8"/>
  <sheetViews>
    <sheetView workbookViewId="0"/>
  </sheetViews>
  <sheetFormatPr defaultRowHeight="15"/>
  <cols>
    <col min="1" max="1" width="10.28515625" style="1" customWidth="1"/>
    <col min="2" max="2" width="62.42578125" style="1" customWidth="1"/>
    <col min="3" max="3" width="9.85546875" style="1" customWidth="1"/>
    <col min="4" max="6" width="9.140625" style="1"/>
    <col min="7" max="7" width="8.85546875" style="1" customWidth="1"/>
    <col min="8" max="8" width="8.28515625" style="1" customWidth="1"/>
  </cols>
  <sheetData>
    <row r="2" spans="1:8" ht="28.5" customHeight="1">
      <c r="A2" s="167" t="s">
        <v>238</v>
      </c>
      <c r="B2" s="167"/>
      <c r="C2" s="167"/>
      <c r="D2" s="167"/>
      <c r="E2" s="167"/>
      <c r="F2" s="167"/>
      <c r="G2" s="167"/>
    </row>
    <row r="3" spans="1:8" ht="15.75" thickBot="1"/>
    <row r="4" spans="1:8" ht="15.75" thickBot="1">
      <c r="A4" s="158" t="s">
        <v>230</v>
      </c>
      <c r="B4" s="159"/>
      <c r="C4" s="160"/>
      <c r="D4" s="160"/>
      <c r="E4" s="160"/>
      <c r="F4" s="160"/>
      <c r="G4" s="160"/>
      <c r="H4" s="160"/>
    </row>
    <row r="5" spans="1:8" ht="15.75" thickBot="1">
      <c r="A5" s="25">
        <v>2019</v>
      </c>
      <c r="B5" s="168" t="s">
        <v>119</v>
      </c>
      <c r="C5" s="161" t="s">
        <v>116</v>
      </c>
      <c r="D5" s="162"/>
      <c r="E5" s="162"/>
      <c r="F5" s="162"/>
      <c r="G5" s="162"/>
      <c r="H5" s="163"/>
    </row>
    <row r="6" spans="1:8" ht="15.75" thickBot="1">
      <c r="A6" s="25"/>
      <c r="B6" s="169"/>
      <c r="C6" s="164" t="s">
        <v>117</v>
      </c>
      <c r="D6" s="165"/>
      <c r="E6" s="165"/>
      <c r="F6" s="165"/>
      <c r="G6" s="165"/>
      <c r="H6" s="166"/>
    </row>
    <row r="7" spans="1:8" ht="43.5" thickBot="1">
      <c r="A7" s="26" t="s">
        <v>118</v>
      </c>
      <c r="B7" s="170"/>
      <c r="C7" s="27" t="s">
        <v>120</v>
      </c>
      <c r="D7" s="27" t="s">
        <v>121</v>
      </c>
      <c r="E7" s="27" t="s">
        <v>122</v>
      </c>
      <c r="F7" s="27" t="s">
        <v>126</v>
      </c>
      <c r="G7" s="27" t="s">
        <v>123</v>
      </c>
      <c r="H7" s="27" t="s">
        <v>124</v>
      </c>
    </row>
    <row r="8" spans="1:8" ht="15.75" thickBot="1">
      <c r="A8" s="26">
        <v>1</v>
      </c>
      <c r="B8" s="26">
        <v>2</v>
      </c>
      <c r="C8" s="28">
        <v>3</v>
      </c>
      <c r="D8" s="28">
        <v>4</v>
      </c>
      <c r="E8" s="28">
        <v>6</v>
      </c>
      <c r="F8" s="28">
        <v>7</v>
      </c>
      <c r="G8" s="28">
        <v>8</v>
      </c>
      <c r="H8" s="28">
        <v>9</v>
      </c>
    </row>
    <row r="9" spans="1:8" ht="18.75" customHeight="1">
      <c r="A9" s="56" t="s">
        <v>222</v>
      </c>
      <c r="B9" s="60" t="s">
        <v>227</v>
      </c>
      <c r="C9" s="56"/>
      <c r="D9" s="56"/>
      <c r="E9" s="56"/>
      <c r="F9" s="56"/>
      <c r="G9" s="56"/>
      <c r="H9" s="56"/>
    </row>
    <row r="10" spans="1:8" ht="16.5" customHeight="1">
      <c r="A10" s="57" t="s">
        <v>228</v>
      </c>
      <c r="B10" s="55" t="s">
        <v>229</v>
      </c>
      <c r="C10" s="55"/>
      <c r="D10" s="55"/>
      <c r="E10" s="56"/>
      <c r="F10" s="56"/>
      <c r="G10" s="56"/>
      <c r="H10" s="56">
        <v>18713.43</v>
      </c>
    </row>
    <row r="11" spans="1:8" ht="18.75" customHeight="1">
      <c r="A11" s="56"/>
      <c r="B11" s="56"/>
      <c r="C11" s="56"/>
      <c r="D11" s="56"/>
      <c r="E11" s="56"/>
      <c r="F11" s="56"/>
      <c r="G11" s="56"/>
      <c r="H11" s="56"/>
    </row>
    <row r="12" spans="1:8" ht="18" customHeight="1">
      <c r="A12" s="56"/>
      <c r="B12" s="55"/>
      <c r="C12" s="56"/>
      <c r="D12" s="56"/>
      <c r="E12" s="56"/>
      <c r="F12" s="56"/>
      <c r="G12" s="56"/>
      <c r="H12" s="56"/>
    </row>
    <row r="13" spans="1:8">
      <c r="A13" s="56"/>
      <c r="B13" s="56"/>
      <c r="C13" s="56"/>
      <c r="D13" s="56"/>
      <c r="E13" s="56"/>
      <c r="F13" s="56"/>
      <c r="G13" s="56"/>
      <c r="H13" s="56"/>
    </row>
    <row r="14" spans="1:8">
      <c r="A14" s="56">
        <v>2019</v>
      </c>
      <c r="B14" s="56" t="s">
        <v>220</v>
      </c>
      <c r="C14" s="56"/>
      <c r="D14" s="56"/>
      <c r="E14" s="56"/>
      <c r="F14" s="56"/>
      <c r="G14" s="56"/>
      <c r="H14" s="56"/>
    </row>
    <row r="15" spans="1:8">
      <c r="A15" s="56"/>
      <c r="B15" s="56" t="s">
        <v>125</v>
      </c>
      <c r="C15" s="56"/>
      <c r="D15" s="56"/>
      <c r="E15" s="56"/>
      <c r="F15" s="56"/>
      <c r="G15" s="56"/>
      <c r="H15" s="56">
        <f>SUM(H9:H14)</f>
        <v>18713.43</v>
      </c>
    </row>
    <row r="16" spans="1:8">
      <c r="A16" s="56"/>
      <c r="B16" s="56" t="s">
        <v>223</v>
      </c>
      <c r="C16" s="56">
        <v>0</v>
      </c>
      <c r="D16" s="56"/>
      <c r="E16" s="56"/>
      <c r="F16" s="56"/>
      <c r="G16" s="56"/>
      <c r="H16" s="56"/>
    </row>
    <row r="17" spans="1:8">
      <c r="A17" s="56"/>
      <c r="B17" s="56" t="s">
        <v>221</v>
      </c>
      <c r="C17" s="56">
        <f>H15</f>
        <v>18713.43</v>
      </c>
      <c r="D17" s="56"/>
      <c r="E17" s="56"/>
      <c r="F17" s="56"/>
      <c r="G17" s="56"/>
      <c r="H17" s="56"/>
    </row>
    <row r="18" spans="1:8">
      <c r="A18" s="56"/>
      <c r="B18" s="56"/>
      <c r="C18" s="56"/>
      <c r="D18" s="56"/>
      <c r="E18" s="56"/>
      <c r="F18" s="56"/>
      <c r="G18" s="56"/>
      <c r="H18" s="56"/>
    </row>
  </sheetData>
  <mergeCells count="5">
    <mergeCell ref="A4:H4"/>
    <mergeCell ref="C5:H5"/>
    <mergeCell ref="C6:H6"/>
    <mergeCell ref="A2:G2"/>
    <mergeCell ref="B5:B7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Форма 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2020-03-19T08:41:38Z</dcterms:modified>
</cp:coreProperties>
</file>