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полнене 1 кв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<sst xmlns="http://schemas.openxmlformats.org/spreadsheetml/2006/main" count="157" uniqueCount="77">
  <si>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Иные дотации</t>
  </si>
  <si>
    <t xml:space="preserve"> </t>
  </si>
  <si>
    <t>3</t>
  </si>
  <si>
    <t>01</t>
  </si>
  <si>
    <t>00</t>
  </si>
  <si>
    <t>03</t>
  </si>
  <si>
    <t>05</t>
  </si>
  <si>
    <t>08</t>
  </si>
  <si>
    <t>02</t>
  </si>
  <si>
    <t>12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</si>
  <si>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</si>
  <si>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</si>
  <si>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</si>
  <si>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</si>
  <si>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</si>
  <si>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</si>
  <si>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</si>
  <si>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</si>
  <si>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</si>
  <si>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</si>
  <si>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</si>
  <si>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</si>
  <si>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</si>
  <si>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</si>
  <si>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</si>
  <si>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</si>
  <si>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</si>
  <si>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</si>
  <si>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</si>
  <si>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</si>
  <si>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</si>
  <si>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</si>
  <si>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</si>
  <si>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</si>
  <si>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</si>
  <si>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</si>
  <si>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</si>
  <si>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</si>
  <si>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</si>
  <si>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</si>
  <si>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</si>
  <si>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Санитарно-эпидемиологическое благополучие</t>
  </si>
  <si>
    <t>Массовый спорт</t>
  </si>
  <si>
    <t>Утверждено на 2018 год</t>
  </si>
  <si>
    <t>Другие вопросы в области здравоохранения</t>
  </si>
  <si>
    <t>ЖИЛИЩНО-КОММУНАЛЬНОЕ ХОЗЯЙСТВО</t>
  </si>
  <si>
    <t>Жилищное хозяйство</t>
  </si>
  <si>
    <t>Резервный фонд</t>
  </si>
  <si>
    <t>КУЛЬТУРА И КИНЕМАТОГРАФИЯ</t>
  </si>
  <si>
    <t>Судебная система</t>
  </si>
  <si>
    <t>ВСЕГО  РАСХОДОВ</t>
  </si>
  <si>
    <t>Обеспечение проведения выборов и референдумов</t>
  </si>
  <si>
    <t>(тыс. рублей)</t>
  </si>
  <si>
    <t>раздел</t>
  </si>
  <si>
    <t>подраздел</t>
  </si>
  <si>
    <t>Исполнение местного бюджета Устюженского муниципального района по расходам за 1 квартал  2018 года</t>
  </si>
  <si>
    <t>Исполнено за 1 квартал 2018</t>
  </si>
  <si>
    <t>0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</si>
  <si>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</si>
  <si>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</si>
  <si>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</si>
  <si>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</si>
  <si>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</si>
  <si>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</si>
  <si>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</si>
  <si>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</si>
  <si>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</si>
  <si>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</si>
  <si>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</si>
  <si>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</si>
  <si>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</si>
  <si>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</si>
  <si>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</si>
  <si>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 xml:space="preserve">                 Устюженского муниципального района</t>
  </si>
  <si>
    <t xml:space="preserve">                 к постановлению администрации</t>
  </si>
  <si>
    <t xml:space="preserve">                     Приложение  2 </t>
  </si>
  <si>
    <r>
      <t xml:space="preserve">                  от </t>
    </r>
    <r>
      <rPr>
        <u val="single"/>
        <sz val="12"/>
        <rFont val="Times New Roman"/>
        <family val="1"/>
      </rPr>
      <t>18.06.2018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489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</si>
</sst>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32" borderId="0" xfId="0" applyFont="1" applyFill="1" applyAlignment="1">
      <alignment/>
    </xf>
    <xf numFmtId="2" fontId="5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4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2" fontId="4" fillId="0" borderId="10" xfId="0" applyNumberFormat="1" applyFont="1" applyBorder="1" applyAlignment="1">
      <alignment horizontal="right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5" fillId="32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39">
      <selection activeCell="C5" sqref="C5"/>
    </sheetView>
  </sheetViews>
  <sheetFormatPr defaultColWidth="9.00390625" defaultRowHeight="12.75"/>
  <cols>
    <col min="1" max="1" width="5.25390625" style="9" customWidth="1"/>
    <col min="2" max="2" width="42.875" style="9" customWidth="1"/>
    <col min="3" max="3" width="8.25390625" style="9" customWidth="1"/>
    <col min="4" max="4" width="13.625" style="9" customWidth="1"/>
    <col min="5" max="5" width="14.00390625" style="9" customWidth="1"/>
    <col min="6" max="6" width="15.625" style="9" customWidth="1"/>
    <col min="7" max="7" width="9.125" style="9" customWidth="1"/>
    <col min="8" max="8" width="10.25390625" style="9" bestFit="1" customWidth="1"/>
    <col min="9" max="16384" width="9.125" style="9" customWidth="1"/>
  </cols>
  <sheetData>
    <row r="1" spans="3:7" ht="15.75">
      <c r="C1" s="34"/>
      <c r="D1" s="45" t="s">
        <v>75</v>
      </c>
      <c r="E1" s="45"/>
      <c r="F1" s="35" t="s">
        <v>1</v>
      </c>
      <c r="G1" s="35"/>
    </row>
    <row r="2" spans="3:7" ht="15.75">
      <c r="C2" s="36" t="s">
        <v>74</v>
      </c>
      <c r="D2" s="36"/>
      <c r="E2" s="36"/>
      <c r="F2" s="35"/>
      <c r="G2" s="35"/>
    </row>
    <row r="3" spans="3:7" ht="15.75">
      <c r="C3" s="36" t="s">
        <v>73</v>
      </c>
      <c r="D3" s="36"/>
      <c r="E3" s="36"/>
      <c r="F3" s="35"/>
      <c r="G3" s="35"/>
    </row>
    <row r="4" spans="3:7" ht="15.75">
      <c r="C4" s="46" t="s">
        <v>76</v>
      </c>
      <c r="D4" s="46"/>
      <c r="E4" s="46"/>
      <c r="F4" s="47"/>
      <c r="G4" s="47"/>
    </row>
    <row r="5" spans="3:7" ht="15">
      <c r="C5" s="35"/>
      <c r="D5" s="35"/>
      <c r="E5" s="35"/>
      <c r="F5" s="35"/>
      <c r="G5" s="35"/>
    </row>
    <row r="6" spans="1:6" ht="21" customHeight="1">
      <c r="A6" s="11"/>
      <c r="B6" s="50" t="s">
        <v>55</v>
      </c>
      <c r="C6" s="50"/>
      <c r="D6" s="50"/>
      <c r="E6" s="50"/>
      <c r="F6" s="50"/>
    </row>
    <row r="7" spans="1:6" ht="12.75" customHeight="1">
      <c r="A7" s="12"/>
      <c r="B7" s="13"/>
      <c r="C7" s="13"/>
      <c r="D7" s="13"/>
      <c r="E7" s="13"/>
      <c r="F7" s="10"/>
    </row>
    <row r="8" spans="2:6" ht="14.25" customHeight="1">
      <c r="B8" s="14"/>
      <c r="C8" s="14"/>
      <c r="D8" s="15"/>
      <c r="F8" s="5" t="s">
        <v>52</v>
      </c>
    </row>
    <row r="9" spans="2:6" ht="12.75" customHeight="1">
      <c r="B9" s="48" t="s">
        <v>15</v>
      </c>
      <c r="C9" s="48" t="s">
        <v>53</v>
      </c>
      <c r="D9" s="48" t="s">
        <v>54</v>
      </c>
      <c r="E9" s="49" t="s">
        <v>43</v>
      </c>
      <c r="F9" s="49" t="s">
        <v>56</v>
      </c>
    </row>
    <row r="10" spans="2:6" ht="12" customHeight="1">
      <c r="B10" s="48"/>
      <c r="C10" s="48"/>
      <c r="D10" s="48"/>
      <c r="E10" s="49"/>
      <c r="F10" s="49"/>
    </row>
    <row r="11" spans="2:6" ht="12" customHeight="1">
      <c r="B11" s="48"/>
      <c r="C11" s="48"/>
      <c r="D11" s="48"/>
      <c r="E11" s="49"/>
      <c r="F11" s="49"/>
    </row>
    <row r="12" spans="2:6" ht="12.75" customHeight="1">
      <c r="B12" s="30">
        <v>1</v>
      </c>
      <c r="C12" s="30">
        <v>2</v>
      </c>
      <c r="D12" s="17" t="s">
        <v>2</v>
      </c>
      <c r="E12" s="30">
        <v>4</v>
      </c>
      <c r="F12" s="30">
        <v>5</v>
      </c>
    </row>
    <row r="13" spans="2:6" ht="12.75">
      <c r="B13" s="19" t="s">
        <v>16</v>
      </c>
      <c r="C13" s="16" t="s">
        <v>3</v>
      </c>
      <c r="D13" s="16" t="s">
        <v>4</v>
      </c>
      <c r="E13" s="37">
        <f>E14++E15+E16+E18+E20+E21+E17+E19</f>
        <v>52593.899999999994</v>
      </c>
      <c r="F13" s="37">
        <f>F14++F15+F16+F18+F20+F21+F17+F19</f>
        <v>12078.6</v>
      </c>
    </row>
    <row r="14" spans="2:6" ht="32.25" customHeight="1">
      <c r="B14" s="38" t="s">
        <v>63</v>
      </c>
      <c r="C14" s="17" t="s">
        <v>3</v>
      </c>
      <c r="D14" s="17" t="s">
        <v>8</v>
      </c>
      <c r="E14" s="32">
        <v>1350</v>
      </c>
      <c r="F14" s="29">
        <v>359.4</v>
      </c>
    </row>
    <row r="15" spans="2:6" ht="51">
      <c r="B15" s="4" t="s">
        <v>64</v>
      </c>
      <c r="C15" s="17" t="s">
        <v>3</v>
      </c>
      <c r="D15" s="17" t="s">
        <v>5</v>
      </c>
      <c r="E15" s="32">
        <v>1273.5</v>
      </c>
      <c r="F15" s="29">
        <v>251.6</v>
      </c>
    </row>
    <row r="16" spans="2:6" ht="45.75" customHeight="1">
      <c r="B16" s="3" t="s">
        <v>65</v>
      </c>
      <c r="C16" s="17" t="s">
        <v>3</v>
      </c>
      <c r="D16" s="17" t="s">
        <v>12</v>
      </c>
      <c r="E16" s="32">
        <v>18780</v>
      </c>
      <c r="F16" s="29">
        <v>4420.1</v>
      </c>
    </row>
    <row r="17" spans="2:6" ht="15.75" customHeight="1">
      <c r="B17" s="18" t="s">
        <v>49</v>
      </c>
      <c r="C17" s="17" t="s">
        <v>3</v>
      </c>
      <c r="D17" s="17" t="s">
        <v>6</v>
      </c>
      <c r="E17" s="32">
        <v>18</v>
      </c>
      <c r="F17" s="29">
        <v>16.5</v>
      </c>
    </row>
    <row r="18" spans="2:6" ht="44.25" customHeight="1">
      <c r="B18" s="38" t="s">
        <v>66</v>
      </c>
      <c r="C18" s="17" t="s">
        <v>3</v>
      </c>
      <c r="D18" s="17" t="s">
        <v>10</v>
      </c>
      <c r="E18" s="32">
        <v>6768.1</v>
      </c>
      <c r="F18" s="29">
        <v>1340.9</v>
      </c>
    </row>
    <row r="19" spans="2:6" ht="16.5" customHeight="1" hidden="1">
      <c r="B19" s="18" t="s">
        <v>51</v>
      </c>
      <c r="C19" s="17" t="s">
        <v>3</v>
      </c>
      <c r="D19" s="17" t="s">
        <v>11</v>
      </c>
      <c r="E19" s="32">
        <v>0</v>
      </c>
      <c r="F19" s="29"/>
    </row>
    <row r="20" spans="2:6" ht="18" customHeight="1">
      <c r="B20" s="18" t="s">
        <v>47</v>
      </c>
      <c r="C20" s="17" t="s">
        <v>3</v>
      </c>
      <c r="D20" s="17" t="s">
        <v>29</v>
      </c>
      <c r="E20" s="32">
        <v>100</v>
      </c>
      <c r="F20" s="31" t="s">
        <v>57</v>
      </c>
    </row>
    <row r="21" spans="2:6" ht="12.75">
      <c r="B21" s="18" t="s">
        <v>26</v>
      </c>
      <c r="C21" s="17" t="s">
        <v>3</v>
      </c>
      <c r="D21" s="17" t="s">
        <v>33</v>
      </c>
      <c r="E21" s="32">
        <v>24304.3</v>
      </c>
      <c r="F21" s="29">
        <v>5690.1</v>
      </c>
    </row>
    <row r="22" spans="2:6" ht="30.75" customHeight="1">
      <c r="B22" s="19" t="s">
        <v>30</v>
      </c>
      <c r="C22" s="16" t="s">
        <v>5</v>
      </c>
      <c r="D22" s="16" t="s">
        <v>4</v>
      </c>
      <c r="E22" s="37">
        <f>E23+E24</f>
        <v>1336.4</v>
      </c>
      <c r="F22" s="37">
        <f>F23+F24</f>
        <v>322.7</v>
      </c>
    </row>
    <row r="23" spans="2:6" ht="31.5" customHeight="1">
      <c r="B23" s="26" t="s">
        <v>34</v>
      </c>
      <c r="C23" s="17" t="s">
        <v>5</v>
      </c>
      <c r="D23" s="17" t="s">
        <v>13</v>
      </c>
      <c r="E23" s="32">
        <v>1176.5</v>
      </c>
      <c r="F23" s="29">
        <v>313.5</v>
      </c>
    </row>
    <row r="24" spans="2:6" ht="28.5" customHeight="1">
      <c r="B24" s="18" t="s">
        <v>37</v>
      </c>
      <c r="C24" s="17" t="s">
        <v>5</v>
      </c>
      <c r="D24" s="17" t="s">
        <v>38</v>
      </c>
      <c r="E24" s="32">
        <v>159.9</v>
      </c>
      <c r="F24" s="29">
        <v>9.2</v>
      </c>
    </row>
    <row r="25" spans="2:6" ht="12.75">
      <c r="B25" s="19" t="s">
        <v>17</v>
      </c>
      <c r="C25" s="16" t="s">
        <v>12</v>
      </c>
      <c r="D25" s="16" t="s">
        <v>4</v>
      </c>
      <c r="E25" s="21">
        <f>E26+E28+E29+E27</f>
        <v>15672.5</v>
      </c>
      <c r="F25" s="21">
        <f>F26+F28+F29+F27</f>
        <v>3646.5</v>
      </c>
    </row>
    <row r="26" spans="2:6" ht="12" customHeight="1" hidden="1">
      <c r="B26" s="18" t="s">
        <v>40</v>
      </c>
      <c r="C26" s="17" t="s">
        <v>12</v>
      </c>
      <c r="D26" s="17" t="s">
        <v>3</v>
      </c>
      <c r="E26" s="32">
        <v>0</v>
      </c>
      <c r="F26" s="29"/>
    </row>
    <row r="27" spans="2:6" ht="12.75">
      <c r="B27" s="39" t="s">
        <v>58</v>
      </c>
      <c r="C27" s="17" t="s">
        <v>12</v>
      </c>
      <c r="D27" s="17" t="s">
        <v>6</v>
      </c>
      <c r="E27" s="32">
        <v>73.8</v>
      </c>
      <c r="F27" s="29">
        <v>0</v>
      </c>
    </row>
    <row r="28" spans="2:6" ht="12.75">
      <c r="B28" s="7" t="s">
        <v>39</v>
      </c>
      <c r="C28" s="17" t="s">
        <v>12</v>
      </c>
      <c r="D28" s="17" t="s">
        <v>13</v>
      </c>
      <c r="E28" s="40">
        <v>12430</v>
      </c>
      <c r="F28" s="29">
        <v>2606</v>
      </c>
    </row>
    <row r="29" spans="2:6" ht="16.5" customHeight="1">
      <c r="B29" s="18" t="s">
        <v>28</v>
      </c>
      <c r="C29" s="17" t="s">
        <v>12</v>
      </c>
      <c r="D29" s="17" t="s">
        <v>9</v>
      </c>
      <c r="E29" s="40">
        <v>3168.7</v>
      </c>
      <c r="F29" s="29">
        <v>1040.5</v>
      </c>
    </row>
    <row r="30" spans="2:6" ht="18.75" customHeight="1">
      <c r="B30" s="41" t="s">
        <v>45</v>
      </c>
      <c r="C30" s="16" t="s">
        <v>6</v>
      </c>
      <c r="D30" s="16" t="s">
        <v>4</v>
      </c>
      <c r="E30" s="37">
        <f>E31+E32</f>
        <v>2403.5</v>
      </c>
      <c r="F30" s="37">
        <f>F31+F32</f>
        <v>15.5</v>
      </c>
    </row>
    <row r="31" spans="2:6" ht="15" customHeight="1">
      <c r="B31" s="1" t="s">
        <v>46</v>
      </c>
      <c r="C31" s="17" t="s">
        <v>6</v>
      </c>
      <c r="D31" s="17" t="s">
        <v>3</v>
      </c>
      <c r="E31" s="32">
        <v>250.7</v>
      </c>
      <c r="F31" s="29">
        <v>0</v>
      </c>
    </row>
    <row r="32" spans="2:6" ht="12.75">
      <c r="B32" s="39" t="s">
        <v>59</v>
      </c>
      <c r="C32" s="17" t="s">
        <v>6</v>
      </c>
      <c r="D32" s="17" t="s">
        <v>8</v>
      </c>
      <c r="E32" s="32">
        <v>2152.8</v>
      </c>
      <c r="F32" s="29">
        <v>15.5</v>
      </c>
    </row>
    <row r="33" spans="2:6" ht="15" customHeight="1">
      <c r="B33" s="19" t="s">
        <v>25</v>
      </c>
      <c r="C33" s="16" t="s">
        <v>10</v>
      </c>
      <c r="D33" s="16" t="s">
        <v>4</v>
      </c>
      <c r="E33" s="37">
        <f>E34</f>
        <v>629.4</v>
      </c>
      <c r="F33" s="37">
        <f>F34</f>
        <v>12</v>
      </c>
    </row>
    <row r="34" spans="2:6" ht="15.75" customHeight="1">
      <c r="B34" s="18" t="s">
        <v>62</v>
      </c>
      <c r="C34" s="17" t="s">
        <v>10</v>
      </c>
      <c r="D34" s="17" t="s">
        <v>6</v>
      </c>
      <c r="E34" s="32">
        <v>629.4</v>
      </c>
      <c r="F34" s="29">
        <v>12</v>
      </c>
    </row>
    <row r="35" spans="2:6" ht="17.25" customHeight="1">
      <c r="B35" s="19" t="s">
        <v>18</v>
      </c>
      <c r="C35" s="16" t="s">
        <v>11</v>
      </c>
      <c r="D35" s="16" t="s">
        <v>4</v>
      </c>
      <c r="E35" s="37">
        <f>E36+E37+E39+E40+E38</f>
        <v>234951.1</v>
      </c>
      <c r="F35" s="37">
        <f>F36+F37+F39+F40+F38</f>
        <v>56875.799999999996</v>
      </c>
    </row>
    <row r="36" spans="2:6" ht="12.75">
      <c r="B36" s="18" t="s">
        <v>19</v>
      </c>
      <c r="C36" s="17" t="s">
        <v>11</v>
      </c>
      <c r="D36" s="17" t="s">
        <v>3</v>
      </c>
      <c r="E36" s="32">
        <v>58786.1</v>
      </c>
      <c r="F36" s="29">
        <v>14739.8</v>
      </c>
    </row>
    <row r="37" spans="2:6" ht="12.75">
      <c r="B37" s="18" t="s">
        <v>14</v>
      </c>
      <c r="C37" s="17" t="s">
        <v>11</v>
      </c>
      <c r="D37" s="17" t="s">
        <v>8</v>
      </c>
      <c r="E37" s="32">
        <v>140398.9</v>
      </c>
      <c r="F37" s="29">
        <v>29301.3</v>
      </c>
    </row>
    <row r="38" spans="2:6" ht="12.75">
      <c r="B38" s="18" t="s">
        <v>60</v>
      </c>
      <c r="C38" s="17" t="s">
        <v>11</v>
      </c>
      <c r="D38" s="17" t="s">
        <v>5</v>
      </c>
      <c r="E38" s="32">
        <v>17898</v>
      </c>
      <c r="F38" s="29">
        <v>4934.8</v>
      </c>
    </row>
    <row r="39" spans="2:6" ht="17.25" customHeight="1">
      <c r="B39" s="26" t="s">
        <v>68</v>
      </c>
      <c r="C39" s="17" t="s">
        <v>11</v>
      </c>
      <c r="D39" s="17" t="s">
        <v>11</v>
      </c>
      <c r="E39" s="32">
        <v>641.4</v>
      </c>
      <c r="F39" s="29">
        <v>3.7</v>
      </c>
    </row>
    <row r="40" spans="2:6" ht="12.75">
      <c r="B40" s="18" t="s">
        <v>20</v>
      </c>
      <c r="C40" s="17" t="s">
        <v>11</v>
      </c>
      <c r="D40" s="17" t="s">
        <v>13</v>
      </c>
      <c r="E40" s="32">
        <v>17226.7</v>
      </c>
      <c r="F40" s="29">
        <v>7896.2</v>
      </c>
    </row>
    <row r="41" spans="2:6" ht="12.75">
      <c r="B41" s="19" t="s">
        <v>48</v>
      </c>
      <c r="C41" s="16" t="s">
        <v>7</v>
      </c>
      <c r="D41" s="16" t="s">
        <v>4</v>
      </c>
      <c r="E41" s="37">
        <f>E42+E43</f>
        <v>27189.4</v>
      </c>
      <c r="F41" s="37">
        <f>F42+F43</f>
        <v>6395.7</v>
      </c>
    </row>
    <row r="42" spans="2:6" ht="12.75">
      <c r="B42" s="18" t="s">
        <v>21</v>
      </c>
      <c r="C42" s="17" t="s">
        <v>7</v>
      </c>
      <c r="D42" s="17" t="s">
        <v>3</v>
      </c>
      <c r="E42" s="32">
        <v>23849.5</v>
      </c>
      <c r="F42" s="29">
        <v>5657.2</v>
      </c>
    </row>
    <row r="43" spans="2:6" ht="25.5">
      <c r="B43" s="18" t="s">
        <v>69</v>
      </c>
      <c r="C43" s="17" t="s">
        <v>7</v>
      </c>
      <c r="D43" s="17" t="s">
        <v>12</v>
      </c>
      <c r="E43" s="32">
        <v>3339.9</v>
      </c>
      <c r="F43" s="29">
        <v>738.5</v>
      </c>
    </row>
    <row r="44" spans="2:6" ht="12.75">
      <c r="B44" s="19" t="s">
        <v>35</v>
      </c>
      <c r="C44" s="16" t="s">
        <v>13</v>
      </c>
      <c r="D44" s="16" t="s">
        <v>4</v>
      </c>
      <c r="E44" s="37">
        <f>E45+E46</f>
        <v>129.9</v>
      </c>
      <c r="F44" s="37">
        <f>F45+F46</f>
        <v>0</v>
      </c>
    </row>
    <row r="45" spans="2:6" ht="12.75">
      <c r="B45" s="18" t="s">
        <v>41</v>
      </c>
      <c r="C45" s="17" t="s">
        <v>13</v>
      </c>
      <c r="D45" s="17" t="s">
        <v>11</v>
      </c>
      <c r="E45" s="32">
        <v>129.9</v>
      </c>
      <c r="F45" s="29">
        <v>0</v>
      </c>
    </row>
    <row r="46" spans="2:6" s="20" customFormat="1" ht="11.25" customHeight="1" hidden="1">
      <c r="B46" s="7" t="s">
        <v>44</v>
      </c>
      <c r="C46" s="6" t="s">
        <v>13</v>
      </c>
      <c r="D46" s="6" t="s">
        <v>13</v>
      </c>
      <c r="E46" s="42">
        <v>0</v>
      </c>
      <c r="F46" s="8"/>
    </row>
    <row r="47" spans="2:6" ht="12.75">
      <c r="B47" s="19" t="s">
        <v>22</v>
      </c>
      <c r="C47" s="16" t="s">
        <v>23</v>
      </c>
      <c r="D47" s="16" t="s">
        <v>4</v>
      </c>
      <c r="E47" s="37">
        <f>E48+E49+E50+E51</f>
        <v>8945.3</v>
      </c>
      <c r="F47" s="37">
        <f>F48+F49+F50+F51</f>
        <v>1253.2</v>
      </c>
    </row>
    <row r="48" spans="2:6" ht="12.75">
      <c r="B48" s="18" t="s">
        <v>31</v>
      </c>
      <c r="C48" s="17" t="s">
        <v>23</v>
      </c>
      <c r="D48" s="17" t="s">
        <v>3</v>
      </c>
      <c r="E48" s="32">
        <v>1630</v>
      </c>
      <c r="F48" s="29">
        <v>390</v>
      </c>
    </row>
    <row r="49" spans="2:6" ht="12.75">
      <c r="B49" s="18" t="s">
        <v>27</v>
      </c>
      <c r="C49" s="17" t="s">
        <v>23</v>
      </c>
      <c r="D49" s="17" t="s">
        <v>5</v>
      </c>
      <c r="E49" s="32">
        <v>2968.2</v>
      </c>
      <c r="F49" s="29">
        <v>0</v>
      </c>
    </row>
    <row r="50" spans="2:6" ht="12.75">
      <c r="B50" s="18" t="s">
        <v>32</v>
      </c>
      <c r="C50" s="17" t="s">
        <v>23</v>
      </c>
      <c r="D50" s="17" t="s">
        <v>12</v>
      </c>
      <c r="E50" s="32">
        <v>3260</v>
      </c>
      <c r="F50" s="29">
        <v>666.3</v>
      </c>
    </row>
    <row r="51" spans="2:6" ht="12.75">
      <c r="B51" s="18" t="s">
        <v>24</v>
      </c>
      <c r="C51" s="17" t="s">
        <v>23</v>
      </c>
      <c r="D51" s="17" t="s">
        <v>10</v>
      </c>
      <c r="E51" s="32">
        <v>1087.1</v>
      </c>
      <c r="F51" s="29">
        <v>196.9</v>
      </c>
    </row>
    <row r="52" spans="2:6" ht="12.75">
      <c r="B52" s="19" t="s">
        <v>36</v>
      </c>
      <c r="C52" s="16" t="s">
        <v>29</v>
      </c>
      <c r="D52" s="16" t="s">
        <v>4</v>
      </c>
      <c r="E52" s="37">
        <f>E54+E53</f>
        <v>8528.2</v>
      </c>
      <c r="F52" s="37">
        <f>F54+F53</f>
        <v>772.6999999999999</v>
      </c>
    </row>
    <row r="53" spans="2:6" ht="12.75">
      <c r="B53" s="18" t="s">
        <v>61</v>
      </c>
      <c r="C53" s="17" t="s">
        <v>29</v>
      </c>
      <c r="D53" s="17" t="s">
        <v>3</v>
      </c>
      <c r="E53" s="32">
        <v>5774.6</v>
      </c>
      <c r="F53" s="32">
        <v>133.4</v>
      </c>
    </row>
    <row r="54" spans="2:6" ht="12.75">
      <c r="B54" s="1" t="s">
        <v>42</v>
      </c>
      <c r="C54" s="17" t="s">
        <v>29</v>
      </c>
      <c r="D54" s="17" t="s">
        <v>8</v>
      </c>
      <c r="E54" s="32">
        <v>2753.6</v>
      </c>
      <c r="F54" s="29">
        <v>639.3</v>
      </c>
    </row>
    <row r="55" spans="2:6" ht="25.5">
      <c r="B55" s="2" t="s">
        <v>70</v>
      </c>
      <c r="C55" s="16" t="s">
        <v>33</v>
      </c>
      <c r="D55" s="16" t="s">
        <v>4</v>
      </c>
      <c r="E55" s="37">
        <f>E56</f>
        <v>145</v>
      </c>
      <c r="F55" s="37">
        <f>F56</f>
        <v>19.4</v>
      </c>
    </row>
    <row r="56" spans="2:6" ht="25.5">
      <c r="B56" s="18" t="s">
        <v>71</v>
      </c>
      <c r="C56" s="17" t="s">
        <v>33</v>
      </c>
      <c r="D56" s="17" t="s">
        <v>3</v>
      </c>
      <c r="E56" s="43">
        <v>145</v>
      </c>
      <c r="F56" s="29">
        <v>19.4</v>
      </c>
    </row>
    <row r="57" spans="2:6" ht="42.75" customHeight="1">
      <c r="B57" s="2" t="s">
        <v>72</v>
      </c>
      <c r="C57" s="16" t="s">
        <v>38</v>
      </c>
      <c r="D57" s="16" t="s">
        <v>4</v>
      </c>
      <c r="E57" s="44">
        <f>E58+E59</f>
        <v>23525.1</v>
      </c>
      <c r="F57" s="44">
        <f>F58+F59</f>
        <v>5894.799999999999</v>
      </c>
    </row>
    <row r="58" spans="2:6" ht="40.5" customHeight="1">
      <c r="B58" s="1" t="s">
        <v>67</v>
      </c>
      <c r="C58" s="17" t="s">
        <v>38</v>
      </c>
      <c r="D58" s="17" t="s">
        <v>3</v>
      </c>
      <c r="E58" s="43">
        <v>7818</v>
      </c>
      <c r="F58" s="29">
        <v>1926.1</v>
      </c>
    </row>
    <row r="59" spans="2:6" ht="12.75">
      <c r="B59" s="1" t="s">
        <v>0</v>
      </c>
      <c r="C59" s="17" t="s">
        <v>38</v>
      </c>
      <c r="D59" s="17" t="s">
        <v>8</v>
      </c>
      <c r="E59" s="43">
        <v>15707.1</v>
      </c>
      <c r="F59" s="29">
        <v>3968.7</v>
      </c>
    </row>
    <row r="60" spans="2:7" ht="12.75">
      <c r="B60" s="19" t="s">
        <v>50</v>
      </c>
      <c r="C60" s="17"/>
      <c r="D60" s="17"/>
      <c r="E60" s="21">
        <f>E13+E22+E25+E30+E33+E35+E41+E44+E47+E52+E55+E57</f>
        <v>376049.7</v>
      </c>
      <c r="F60" s="21">
        <f>F13+F22+F25+F30+F33+F35+F41+F44+F47+F52+F55+F57</f>
        <v>87286.89999999998</v>
      </c>
      <c r="G60" s="33"/>
    </row>
    <row r="61" spans="3:6" ht="12.75">
      <c r="C61" s="22"/>
      <c r="D61" s="22"/>
      <c r="E61" s="23" t="s">
        <v>1</v>
      </c>
      <c r="F61" s="10"/>
    </row>
    <row r="64" spans="5:7" ht="12.75">
      <c r="E64" s="27"/>
      <c r="G64" s="28"/>
    </row>
    <row r="67" ht="12.75">
      <c r="E67" s="24"/>
    </row>
    <row r="71" ht="12.75">
      <c r="E71" s="25"/>
    </row>
  </sheetData>
  <sheetProtection/>
  <mergeCells count="8">
    <mergeCell ref="D1:E1"/>
    <mergeCell ref="C4:G4"/>
    <mergeCell ref="B9:B11"/>
    <mergeCell ref="C9:C11"/>
    <mergeCell ref="E9:E11"/>
    <mergeCell ref="D9:D11"/>
    <mergeCell ref="F9:F11"/>
    <mergeCell ref="B6:F6"/>
  </mergeCells>
  <printOptions/>
  <pageMargins left="1.1811023622047245" right="0.3937007874015748" top="0.7874015748031497" bottom="0.3937007874015748" header="0.3937007874015748" footer="0.275590551181102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2018-06-18T07:10:22Z</cp:lastPrinted>
  <dcterms:created xsi:type="dcterms:W3CDTF">1999-09-09T12:43:32Z</dcterms:created>
  <dcterms:modified xsi:type="dcterms:W3CDTF">2018-06-18T12:06:20Z</dcterms:modified>
  <cp:category/>
  <cp:version/>
  <cp:contentType/>
  <cp:contentStatus/>
</cp:coreProperties>
</file>