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190" activeTab="0"/>
  </bookViews>
  <sheets>
    <sheet name="Пр.17 полн-я от мо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<sst xmlns="http://schemas.openxmlformats.org/spreadsheetml/2006/main" count="43" uniqueCount="30">
  <si>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ИТОГО</t>
  </si>
  <si>
    <t>Муниципальное образование Лентьевское</t>
  </si>
  <si>
    <t>Сельское поселение Желябовское</t>
  </si>
  <si>
    <t xml:space="preserve">       к решению Земского Собрания</t>
  </si>
  <si>
    <t xml:space="preserve">       Устюженского муниципального района</t>
  </si>
  <si>
    <t>Наименование поселения</t>
  </si>
  <si>
    <t xml:space="preserve">Формирование и размещение муниципального заказа в сфере закупок товаров, работ, услуг для обеспечения муниципальных нужд </t>
  </si>
  <si>
    <t>Правовое обеспечение, деятельности органов местного самоуправления муниципальных образований района</t>
  </si>
  <si>
    <t>Обеспечение информационными технологиями муниципальные образования района</t>
  </si>
  <si>
    <t xml:space="preserve">Формирование, исполнение бюджетов муниципальных образований района и контроль за их исполнением   </t>
  </si>
  <si>
    <t xml:space="preserve">Внешний муниципальный контроль </t>
  </si>
  <si>
    <t>Создание условий для организации досуга и обеспечения жителей муниципальных образований района услугами организаций культуры</t>
  </si>
  <si>
    <t xml:space="preserve">Организация библиотечного обслуживания населения, комплектование и обеспечение сохранности библиотечных фондов библиотек муниципальных образований района       </t>
  </si>
  <si>
    <t>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</si>
  <si>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Создание условий для развития малого и среднего предпринимательства</t>
  </si>
  <si>
    <t>Сумма расходов всего</t>
  </si>
  <si>
    <t>Муниципальное образование г.Устюжна</t>
  </si>
  <si>
    <t xml:space="preserve">Муниципальное образование 
Залесское
</t>
  </si>
  <si>
    <t xml:space="preserve">Муниципальное образование 
Мезженское
</t>
  </si>
  <si>
    <t xml:space="preserve">Муниципальное образование 
Никифоровское
</t>
  </si>
  <si>
    <t xml:space="preserve">Муниципальное образование 
Никольское
</t>
  </si>
  <si>
    <t>Муниципальное образование  Устюженское</t>
  </si>
  <si>
    <t>Организация благоустройства</t>
  </si>
  <si>
    <t xml:space="preserve">Межбюджетные трансферты, передаваемые местному бюджету Устюженского муниципального района из бюджетов муниципальных образований района на осуществление части полномочий по решению вопросов местного значения в соответствии с заключенными соглашениями  на 2021 год </t>
  </si>
  <si>
    <r>
      <t xml:space="preserve">       от _</t>
    </r>
    <r>
      <rPr>
        <u val="single"/>
        <sz val="12"/>
        <rFont val="Times New Roman"/>
        <family val="1"/>
      </rPr>
      <t>17.12.2020</t>
    </r>
    <r>
      <rPr>
        <sz val="12"/>
        <rFont val="Times New Roman"/>
        <family val="1"/>
      </rPr>
      <t>__№ _</t>
    </r>
    <r>
      <rPr>
        <u val="single"/>
        <sz val="12"/>
        <rFont val="Times New Roman"/>
        <family val="1"/>
      </rPr>
      <t>71</t>
    </r>
    <r>
      <rPr>
        <sz val="12"/>
        <rFont val="Times New Roman"/>
        <family val="1"/>
      </rPr>
      <t>___</t>
    </r>
  </si>
  <si>
    <t xml:space="preserve">                     Приложение 12</t>
  </si>
  <si>
    <t>2021 год</t>
  </si>
  <si>
    <t>Коммунальное хозяйство (на мероприятия по разработке ПСД) расчет 2% от общей суммы)</t>
  </si>
  <si>
    <t xml:space="preserve">                     Приложение 16-1</t>
  </si>
  <si>
    <t xml:space="preserve">       от 25.03.2021 № 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</si>
</sst>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wrapText="1"/>
    </xf>
    <xf numFmtId="0" fontId="3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 wrapText="1"/>
    </xf>
    <xf numFmtId="4" fontId="43" fillId="32" borderId="10" xfId="0" applyNumberFormat="1" applyFont="1" applyFill="1" applyBorder="1" applyAlignment="1">
      <alignment horizontal="center"/>
    </xf>
    <xf numFmtId="4" fontId="43" fillId="0" borderId="11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 wrapText="1"/>
    </xf>
    <xf numFmtId="4" fontId="44" fillId="32" borderId="10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view="pageBreakPreview" zoomScaleNormal="70" zoomScaleSheetLayoutView="100" zoomScalePageLayoutView="0" workbookViewId="0" topLeftCell="D1">
      <selection activeCell="J9" sqref="J9"/>
    </sheetView>
  </sheetViews>
  <sheetFormatPr defaultColWidth="9.00390625" defaultRowHeight="12.75"/>
  <cols>
    <col min="1" max="1" width="3.875" style="0" customWidth="1"/>
    <col min="2" max="2" width="25.00390625" style="2" customWidth="1"/>
    <col min="3" max="3" width="16.125" style="2" customWidth="1"/>
    <col min="4" max="4" width="14.375" style="2" customWidth="1"/>
    <col min="5" max="5" width="14.625" style="2" customWidth="1"/>
    <col min="6" max="6" width="16.75390625" style="2" customWidth="1"/>
    <col min="7" max="7" width="12.00390625" style="2" customWidth="1"/>
    <col min="8" max="8" width="15.875" style="2" customWidth="1"/>
    <col min="9" max="9" width="16.875" style="2" customWidth="1"/>
    <col min="10" max="10" width="25.00390625" style="2" customWidth="1"/>
    <col min="11" max="11" width="15.00390625" style="2" customWidth="1"/>
    <col min="12" max="12" width="13.875" style="0" customWidth="1"/>
    <col min="13" max="13" width="17.625" style="0" customWidth="1"/>
    <col min="14" max="14" width="11.00390625" style="2" customWidth="1"/>
  </cols>
  <sheetData>
    <row r="1" spans="10:12" ht="15.75">
      <c r="J1" s="1"/>
      <c r="L1" s="1" t="s">
        <v>25</v>
      </c>
    </row>
    <row r="2" spans="10:12" ht="15.75">
      <c r="J2" s="1"/>
      <c r="L2" s="1" t="s">
        <v>3</v>
      </c>
    </row>
    <row r="3" spans="10:12" ht="15.75">
      <c r="J3" s="1"/>
      <c r="L3" s="1" t="s">
        <v>4</v>
      </c>
    </row>
    <row r="4" spans="10:12" ht="15.75">
      <c r="J4" s="1"/>
      <c r="L4" s="1" t="s">
        <v>29</v>
      </c>
    </row>
    <row r="5" ht="15.75">
      <c r="L5" s="2"/>
    </row>
    <row r="6" spans="10:14" ht="15.75">
      <c r="J6" s="1"/>
      <c r="L6" s="1" t="s">
        <v>28</v>
      </c>
      <c r="N6"/>
    </row>
    <row r="7" spans="10:14" ht="15.75">
      <c r="J7" s="1"/>
      <c r="L7" s="1" t="s">
        <v>3</v>
      </c>
      <c r="N7"/>
    </row>
    <row r="8" spans="10:14" ht="15.75">
      <c r="J8" s="1"/>
      <c r="L8" s="1" t="s">
        <v>4</v>
      </c>
      <c r="N8"/>
    </row>
    <row r="9" spans="10:14" ht="15.75">
      <c r="J9" s="1"/>
      <c r="L9" s="1" t="s">
        <v>24</v>
      </c>
      <c r="N9"/>
    </row>
    <row r="10" spans="9:14" ht="15.75">
      <c r="I10"/>
      <c r="K10"/>
      <c r="N10"/>
    </row>
    <row r="11" spans="2:14" ht="51.75" customHeight="1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3" spans="2:14" ht="261.75" customHeight="1">
      <c r="B13" s="21" t="s">
        <v>5</v>
      </c>
      <c r="C13" s="8" t="s">
        <v>6</v>
      </c>
      <c r="D13" s="8" t="s">
        <v>7</v>
      </c>
      <c r="E13" s="8" t="s">
        <v>8</v>
      </c>
      <c r="F13" s="8" t="s">
        <v>9</v>
      </c>
      <c r="G13" s="8" t="s">
        <v>10</v>
      </c>
      <c r="H13" s="8" t="s">
        <v>11</v>
      </c>
      <c r="I13" s="8" t="s">
        <v>12</v>
      </c>
      <c r="J13" s="8" t="s">
        <v>13</v>
      </c>
      <c r="K13" s="8" t="s">
        <v>14</v>
      </c>
      <c r="L13" s="8" t="s">
        <v>22</v>
      </c>
      <c r="M13" s="7" t="s">
        <v>27</v>
      </c>
      <c r="N13" s="9" t="s">
        <v>15</v>
      </c>
    </row>
    <row r="14" spans="2:14" ht="15.75">
      <c r="B14" s="22"/>
      <c r="C14" s="7" t="s">
        <v>26</v>
      </c>
      <c r="D14" s="7" t="s">
        <v>26</v>
      </c>
      <c r="E14" s="7" t="s">
        <v>26</v>
      </c>
      <c r="F14" s="7" t="s">
        <v>26</v>
      </c>
      <c r="G14" s="7" t="s">
        <v>26</v>
      </c>
      <c r="H14" s="7" t="s">
        <v>26</v>
      </c>
      <c r="I14" s="7" t="s">
        <v>26</v>
      </c>
      <c r="J14" s="7" t="s">
        <v>26</v>
      </c>
      <c r="K14" s="7" t="s">
        <v>26</v>
      </c>
      <c r="L14" s="7" t="s">
        <v>26</v>
      </c>
      <c r="M14" s="7" t="s">
        <v>26</v>
      </c>
      <c r="N14" s="7" t="s">
        <v>26</v>
      </c>
    </row>
    <row r="15" spans="2:14" ht="33" customHeight="1">
      <c r="B15" s="3" t="s">
        <v>16</v>
      </c>
      <c r="C15" s="10">
        <v>0</v>
      </c>
      <c r="D15" s="12">
        <v>0</v>
      </c>
      <c r="E15" s="12">
        <v>18</v>
      </c>
      <c r="F15" s="10">
        <v>0</v>
      </c>
      <c r="G15" s="10">
        <v>21.6</v>
      </c>
      <c r="H15" s="12">
        <v>750</v>
      </c>
      <c r="I15" s="10">
        <v>750</v>
      </c>
      <c r="J15" s="12">
        <f>750+50</f>
        <v>800</v>
      </c>
      <c r="K15" s="12">
        <v>18</v>
      </c>
      <c r="L15" s="12">
        <v>172.6</v>
      </c>
      <c r="M15" s="17">
        <f>246.1+224.5</f>
        <v>470.6</v>
      </c>
      <c r="N15" s="11">
        <f>C15+D15+E15+F15+G15+H15+I15+J15+L15+K15+M15</f>
        <v>3000.7999999999997</v>
      </c>
    </row>
    <row r="16" spans="2:14" ht="51.75" customHeight="1">
      <c r="B16" s="3" t="s">
        <v>17</v>
      </c>
      <c r="C16" s="10">
        <v>12</v>
      </c>
      <c r="D16" s="18">
        <v>18</v>
      </c>
      <c r="E16" s="18">
        <v>18</v>
      </c>
      <c r="F16" s="10">
        <v>90</v>
      </c>
      <c r="G16" s="10">
        <v>21.6</v>
      </c>
      <c r="H16" s="18">
        <v>564</v>
      </c>
      <c r="I16" s="10">
        <v>0</v>
      </c>
      <c r="J16" s="18">
        <v>9.8</v>
      </c>
      <c r="K16" s="10">
        <v>0</v>
      </c>
      <c r="L16" s="10">
        <v>0</v>
      </c>
      <c r="M16" s="19">
        <v>0</v>
      </c>
      <c r="N16" s="11">
        <f aca="true" t="shared" si="0" ref="N16:N22">C16+D16+E16+F16+G16+H16+I16+J16+L16+K16</f>
        <v>733.4</v>
      </c>
    </row>
    <row r="17" spans="2:14" ht="46.5" customHeight="1">
      <c r="B17" s="3" t="s">
        <v>1</v>
      </c>
      <c r="C17" s="10">
        <v>12</v>
      </c>
      <c r="D17" s="12">
        <v>18</v>
      </c>
      <c r="E17" s="12">
        <v>18</v>
      </c>
      <c r="F17" s="10">
        <v>0</v>
      </c>
      <c r="G17" s="10">
        <v>21.6</v>
      </c>
      <c r="H17" s="12">
        <v>839</v>
      </c>
      <c r="I17" s="10">
        <v>0</v>
      </c>
      <c r="J17" s="12">
        <v>0</v>
      </c>
      <c r="K17" s="10">
        <v>0</v>
      </c>
      <c r="L17" s="10">
        <v>0</v>
      </c>
      <c r="M17" s="17">
        <v>0</v>
      </c>
      <c r="N17" s="11">
        <f t="shared" si="0"/>
        <v>908.6</v>
      </c>
    </row>
    <row r="18" spans="2:14" ht="54" customHeight="1">
      <c r="B18" s="3" t="s">
        <v>18</v>
      </c>
      <c r="C18" s="10">
        <v>12</v>
      </c>
      <c r="D18" s="12">
        <v>18</v>
      </c>
      <c r="E18" s="12">
        <v>18</v>
      </c>
      <c r="F18" s="10">
        <v>0</v>
      </c>
      <c r="G18" s="10">
        <v>18</v>
      </c>
      <c r="H18" s="12">
        <v>0</v>
      </c>
      <c r="I18" s="10">
        <v>0</v>
      </c>
      <c r="J18" s="12">
        <v>1.2</v>
      </c>
      <c r="K18" s="10">
        <v>0</v>
      </c>
      <c r="L18" s="10">
        <v>0</v>
      </c>
      <c r="M18" s="17">
        <v>0</v>
      </c>
      <c r="N18" s="11">
        <f t="shared" si="0"/>
        <v>67.2</v>
      </c>
    </row>
    <row r="19" spans="2:14" ht="53.25" customHeight="1">
      <c r="B19" s="3" t="s">
        <v>19</v>
      </c>
      <c r="C19" s="10">
        <v>12</v>
      </c>
      <c r="D19" s="12">
        <v>18</v>
      </c>
      <c r="E19" s="12">
        <v>18</v>
      </c>
      <c r="F19" s="12">
        <v>0</v>
      </c>
      <c r="G19" s="10">
        <v>21.6</v>
      </c>
      <c r="H19" s="12">
        <v>1050</v>
      </c>
      <c r="I19" s="10">
        <v>0</v>
      </c>
      <c r="J19" s="12">
        <v>0</v>
      </c>
      <c r="K19" s="10">
        <v>0</v>
      </c>
      <c r="L19" s="10">
        <v>0</v>
      </c>
      <c r="M19" s="17">
        <v>0</v>
      </c>
      <c r="N19" s="11">
        <f t="shared" si="0"/>
        <v>1119.6</v>
      </c>
    </row>
    <row r="20" spans="2:14" ht="53.25" customHeight="1">
      <c r="B20" s="3" t="s">
        <v>20</v>
      </c>
      <c r="C20" s="10">
        <v>12</v>
      </c>
      <c r="D20" s="12">
        <v>18</v>
      </c>
      <c r="E20" s="12">
        <v>18</v>
      </c>
      <c r="F20" s="10">
        <v>90</v>
      </c>
      <c r="G20" s="10">
        <v>21.6</v>
      </c>
      <c r="H20" s="12">
        <v>356.6</v>
      </c>
      <c r="I20" s="10">
        <v>0</v>
      </c>
      <c r="J20" s="12">
        <v>160.8</v>
      </c>
      <c r="K20" s="10">
        <v>0</v>
      </c>
      <c r="L20" s="10">
        <v>0</v>
      </c>
      <c r="M20" s="17">
        <v>0</v>
      </c>
      <c r="N20" s="11">
        <f t="shared" si="0"/>
        <v>677</v>
      </c>
    </row>
    <row r="21" spans="2:14" ht="35.25" customHeight="1">
      <c r="B21" s="4" t="s">
        <v>2</v>
      </c>
      <c r="C21" s="13">
        <v>9</v>
      </c>
      <c r="D21" s="12">
        <v>18</v>
      </c>
      <c r="E21" s="12">
        <v>18</v>
      </c>
      <c r="F21" s="12">
        <v>0</v>
      </c>
      <c r="G21" s="10">
        <v>21.6</v>
      </c>
      <c r="H21" s="12">
        <v>1580.2</v>
      </c>
      <c r="I21" s="10">
        <v>0</v>
      </c>
      <c r="J21" s="12">
        <v>12</v>
      </c>
      <c r="K21" s="10">
        <v>0</v>
      </c>
      <c r="L21" s="10">
        <v>0</v>
      </c>
      <c r="M21" s="17">
        <v>0</v>
      </c>
      <c r="N21" s="11">
        <f t="shared" si="0"/>
        <v>1658.8</v>
      </c>
    </row>
    <row r="22" spans="2:14" ht="48.75" customHeight="1">
      <c r="B22" s="3" t="s">
        <v>21</v>
      </c>
      <c r="C22" s="10">
        <v>12</v>
      </c>
      <c r="D22" s="12">
        <v>18</v>
      </c>
      <c r="E22" s="12">
        <v>18</v>
      </c>
      <c r="F22" s="10">
        <v>0</v>
      </c>
      <c r="G22" s="10">
        <v>21.6</v>
      </c>
      <c r="H22" s="12">
        <v>0</v>
      </c>
      <c r="I22" s="10">
        <v>0</v>
      </c>
      <c r="J22" s="12">
        <v>3.9</v>
      </c>
      <c r="K22" s="10">
        <v>0</v>
      </c>
      <c r="L22" s="10">
        <v>0</v>
      </c>
      <c r="M22" s="17">
        <v>0</v>
      </c>
      <c r="N22" s="11">
        <f t="shared" si="0"/>
        <v>73.5</v>
      </c>
    </row>
    <row r="23" spans="2:14" s="6" customFormat="1" ht="19.5" customHeight="1">
      <c r="B23" s="5" t="s">
        <v>0</v>
      </c>
      <c r="C23" s="14">
        <f aca="true" t="shared" si="1" ref="C23:M23">SUM(C15:C22)</f>
        <v>81</v>
      </c>
      <c r="D23" s="14">
        <f t="shared" si="1"/>
        <v>126</v>
      </c>
      <c r="E23" s="14">
        <f t="shared" si="1"/>
        <v>144</v>
      </c>
      <c r="F23" s="14">
        <f t="shared" si="1"/>
        <v>180</v>
      </c>
      <c r="G23" s="14">
        <f t="shared" si="1"/>
        <v>169.2</v>
      </c>
      <c r="H23" s="14">
        <f t="shared" si="1"/>
        <v>5139.8</v>
      </c>
      <c r="I23" s="14">
        <f t="shared" si="1"/>
        <v>750</v>
      </c>
      <c r="J23" s="14">
        <f t="shared" si="1"/>
        <v>987.6999999999999</v>
      </c>
      <c r="K23" s="14">
        <f t="shared" si="1"/>
        <v>18</v>
      </c>
      <c r="L23" s="14">
        <f t="shared" si="1"/>
        <v>172.6</v>
      </c>
      <c r="M23" s="16">
        <f t="shared" si="1"/>
        <v>470.6</v>
      </c>
      <c r="N23" s="15">
        <f>C23+D23+E23+F23+G23+H23+I23+J23+L23+K23+M23</f>
        <v>8238.9</v>
      </c>
    </row>
  </sheetData>
  <sheetProtection/>
  <mergeCells count="2">
    <mergeCell ref="B11:N11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2021-03-31T16:00:49Z</cp:lastPrinted>
  <dcterms:created xsi:type="dcterms:W3CDTF">1999-09-09T12:43:32Z</dcterms:created>
  <dcterms:modified xsi:type="dcterms:W3CDTF">2021-03-31T16:00:54Z</dcterms:modified>
  <cp:category/>
  <cp:version/>
  <cp:contentType/>
  <cp:contentStatus/>
</cp:coreProperties>
</file>