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788" activeTab="0"/>
  </bookViews>
  <sheets>
    <sheet name="доходы 2016" sheetId="1" r:id="rId1"/>
  </sheets>
  <definedNames>
    <definedName name="_xlnm.Print_Area" localSheetId="0">'доходы 2016'!$A$1:$C$47</definedName>
  </definedNames>
  <calcPr fullCalcOnLoad="1"/>
</workbook>
</file>

<file path=xl/sharedStrings.xml><?xml version="1.0" encoding="utf-8"?>
<sst xmlns="http://schemas.openxmlformats.org/spreadsheetml/2006/main" count="74" uniqueCount="74">
  <si>
    <t>Наименование</t>
  </si>
  <si>
    <t>Код доходов</t>
  </si>
  <si>
    <t>НАЛОГИ НА ПРИБЫЛЬ, ДОХОДЫ</t>
  </si>
  <si>
    <t>НАЛОГИ НА СОВОКУПНЫЙ ДОХОД</t>
  </si>
  <si>
    <t>Единый налог на вмененный доход для отдельных видов деятельности</t>
  </si>
  <si>
    <t>ПЛАТЕЖИ ПРИ ПОЛЬЗОВАНИИ ПРИРОДНЫМИ РЕСУРСАМИ</t>
  </si>
  <si>
    <t>ШТРАФЫ, САНКЦИИ, ВОЗМЕЩЕНИЕ УЩЕРБА</t>
  </si>
  <si>
    <t>ПРОЧИЕ НЕНАЛОГОВЫЕ ДОХОДЫ</t>
  </si>
  <si>
    <t>Прочие неналоговые доходы бюджетов городских округов</t>
  </si>
  <si>
    <t>БЕЗВОЗМЕЗДНЫЕ ПОСТУПЛЕНИЯ</t>
  </si>
  <si>
    <t>ВСЕГО ДОХОДОВ</t>
  </si>
  <si>
    <t>НАЛОГОВЫЕ И НЕНАЛОГОВЫЕ ДОХОДЫ</t>
  </si>
  <si>
    <t>Сумма, рублей</t>
  </si>
  <si>
    <t>Денежные взыскания (штрафы) за административные правонарушения в области налогов и сборов, предусмотренные Кодексом РФ об административных правонарушениях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</si>
  <si>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</si>
  <si>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</si>
  <si>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Налог на доходы физических лиц</t>
  </si>
  <si>
    <t>Прочие неналоговые доходы</t>
  </si>
  <si>
    <t>000 1 01 02010 01 0000 110</t>
  </si>
  <si>
    <t>Доходы от использования имущества находящегося в государственной и муниципальной собственности</t>
  </si>
  <si>
    <t>000 1 11 00000 00 0000 000</t>
  </si>
  <si>
    <t>000 1 11 05034 04 0000 120</t>
  </si>
  <si>
    <t>в том числе: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</si>
  <si>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</si>
  <si>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000 1 11 07014 04 0000 120</t>
  </si>
  <si>
    <t>000 1 13 00000 00 0000 000</t>
  </si>
  <si>
    <t>Прочие доходы от компенсации затрат бюджетов городских округов</t>
  </si>
  <si>
    <t>000 1 13 02994 04 0000 130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</si>
  <si>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</si>
  <si>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Субвенции на осуществление государственных полномочий по организации и осуществлению деятельности по опеке и попечительству</t>
  </si>
  <si>
    <t>Субвенции на осуществление государственных полномочий по формированию торгового реестра</t>
  </si>
  <si>
    <t>Дотации бюджетам городских округов на выравнивание бюджетной обеспеченности</t>
  </si>
  <si>
    <t xml:space="preserve">Субвенции на осуществление государственных полномочий по созданию комиссии по делам несовершеннолетних и защите их прав
</t>
  </si>
  <si>
    <t xml:space="preserve">Субвенции на осуществление государственных полномочий в сфере административных правонарушений
</t>
  </si>
  <si>
    <t>Земельный налог</t>
  </si>
  <si>
    <t>Денежные взыскания (штрафы) за нарушение законодательства о налогах и сборах, предусмотренные статьями 116, 118, 119.1, пунктами 1 и 2 статьи 120, статьями 125, 126, 128, 129, 129.1, 132, 133, 134, 135, 135.1 Налогового кодекса Российской Федерации</t>
  </si>
  <si>
    <t>000 2 02 01001 04 0000 151</t>
  </si>
  <si>
    <t>000 2 02 03999 04 0000 151</t>
  </si>
  <si>
    <t>000 2 02 03024 04 0000 151</t>
  </si>
  <si>
    <t>000 2 00 00000 00 0000 000</t>
  </si>
  <si>
    <t>000 1 17 00000 00 0000 000</t>
  </si>
  <si>
    <t>000 1 17 05000 00 0000 180</t>
  </si>
  <si>
    <t>000 1 17 05040 04 0000 180</t>
  </si>
  <si>
    <t>000 1 16 90040 04 0000 140</t>
  </si>
  <si>
    <t>000 1 00 00000 00 0000 000</t>
  </si>
  <si>
    <t>000 1 01 00000 00 0000 000</t>
  </si>
  <si>
    <t>000 1 01 02000 01 0000 110</t>
  </si>
  <si>
    <t>000 1 05 00000 00 0000 000</t>
  </si>
  <si>
    <t>000 1 05 02010 02 0000 110</t>
  </si>
  <si>
    <t>000 1 06 00000 00 0000 000</t>
  </si>
  <si>
    <t>000 1 06 06000 00 0000 110</t>
  </si>
  <si>
    <t>000 1 12 00000 00 0000 000</t>
  </si>
  <si>
    <t>000 1 16 00000 00 0000 000</t>
  </si>
  <si>
    <t>000 1 16 03010 01 0000 140</t>
  </si>
  <si>
    <t>000 1 16 03030 01 0000 140</t>
  </si>
  <si>
    <t>000 1 16 90000 00 0000 140</t>
  </si>
  <si>
    <t xml:space="preserve">Субвенции на 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местностям
</t>
  </si>
  <si>
    <t>Прочие субвенции бюджетам городских округов</t>
  </si>
  <si>
    <t>Субвенции местным бюджетам на выполнение передаваемых полномочий субъектов Российской Федерации</t>
  </si>
  <si>
    <t>Земельный налог с организаций, обладающих земельным участком, расположенным в границах городских округов</t>
  </si>
  <si>
    <t>000 1 06 06032 04 0000 110</t>
  </si>
  <si>
    <t>Возврат субсидий, субвенций и иных межбюджетных трансфертов, имеющих целевое назначение, прошлых лет из бюджета городских округов</t>
  </si>
  <si>
    <t>000 2 19 04000 04 0000 151</t>
  </si>
  <si>
    <t>ВСЕГО ДОХОДОВ С УЧЕТОМ ВОЗВРАТА ОСТАТКОВ СУБСИДИЙ</t>
  </si>
  <si>
    <t>Объем поступления доходов местного бюджета  на 2016 год</t>
  </si>
  <si>
    <t>Плата за размещение отходов производства и потребления</t>
  </si>
  <si>
    <t>000 112 0104001 0000 120</t>
  </si>
  <si>
    <t>НАЛОГИ НА ИМУЩЕСТВО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</si>
  <si>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</si>
  <si>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 xml:space="preserve">ДОХОДЫ ОТ ОКАЗАНИЯ ПЛАТНЫХ УСЛУГ (РАБОТ) И КОМПЕНСАЦИЯ ЗАТРАТ ГОСУДАРСТВА </t>
  </si>
  <si>
    <t>"О местном бюджете на 2016 г."</t>
  </si>
  <si>
    <t>Приложение № 3</t>
  </si>
  <si>
    <t>к решению Совета депутатов  МО "Новая Земля"</t>
  </si>
  <si>
    <t>от 17.12.2015 № 230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</si>
</sst>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1">
    <font>
      <sz val="10"/>
      <name val="Arial"/>
      <family val="0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 Cyr"/>
      <family val="2"/>
    </font>
    <font>
      <sz val="11"/>
      <name val="Arial"/>
      <family val="2"/>
    </font>
    <font>
      <sz val="10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0" fontId="0" fillId="0" borderId="0" xfId="0" applyFill="1" applyAlignment="1">
      <alignment horizontal="right"/>
    </xf>
    <xf numFmtId="0" fontId="0" fillId="0" borderId="0" xfId="0" applyAlignment="1">
      <alignment wrapText="1"/>
    </xf>
    <xf numFmtId="43" fontId="5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10" fillId="0" borderId="10" xfId="0" applyFont="1" applyFill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49" fontId="12" fillId="33" borderId="10" xfId="0" applyNumberFormat="1" applyFont="1" applyFill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vertical="top" wrapText="1"/>
    </xf>
    <xf numFmtId="0" fontId="12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1" fillId="0" borderId="12" xfId="0" applyFont="1" applyBorder="1" applyAlignment="1">
      <alignment/>
    </xf>
    <xf numFmtId="4" fontId="12" fillId="0" borderId="16" xfId="0" applyNumberFormat="1" applyFont="1" applyFill="1" applyBorder="1" applyAlignment="1">
      <alignment horizontal="right" vertical="center"/>
    </xf>
    <xf numFmtId="0" fontId="12" fillId="0" borderId="12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4" fontId="6" fillId="0" borderId="16" xfId="0" applyNumberFormat="1" applyFont="1" applyFill="1" applyBorder="1" applyAlignment="1">
      <alignment horizontal="right" vertical="center"/>
    </xf>
    <xf numFmtId="4" fontId="6" fillId="34" borderId="16" xfId="0" applyNumberFormat="1" applyFont="1" applyFill="1" applyBorder="1" applyAlignment="1">
      <alignment horizontal="right" vertical="center"/>
    </xf>
    <xf numFmtId="4" fontId="12" fillId="34" borderId="16" xfId="0" applyNumberFormat="1" applyFont="1" applyFill="1" applyBorder="1" applyAlignment="1">
      <alignment horizontal="right" vertical="center"/>
    </xf>
    <xf numFmtId="0" fontId="12" fillId="33" borderId="12" xfId="0" applyFont="1" applyFill="1" applyBorder="1" applyAlignment="1">
      <alignment vertical="center" wrapText="1"/>
    </xf>
    <xf numFmtId="4" fontId="50" fillId="34" borderId="16" xfId="0" applyNumberFormat="1" applyFont="1" applyFill="1" applyBorder="1" applyAlignment="1">
      <alignment horizontal="right" vertical="center"/>
    </xf>
    <xf numFmtId="0" fontId="6" fillId="0" borderId="17" xfId="0" applyFont="1" applyFill="1" applyBorder="1" applyAlignment="1">
      <alignment vertical="center" wrapText="1"/>
    </xf>
    <xf numFmtId="4" fontId="6" fillId="34" borderId="18" xfId="0" applyNumberFormat="1" applyFont="1" applyFill="1" applyBorder="1" applyAlignment="1">
      <alignment horizontal="right" vertical="center"/>
    </xf>
    <xf numFmtId="49" fontId="4" fillId="0" borderId="19" xfId="0" applyNumberFormat="1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/>
    </xf>
    <xf numFmtId="171" fontId="0" fillId="0" borderId="0" xfId="60" applyFont="1" applyFill="1" applyAlignment="1">
      <alignment/>
    </xf>
    <xf numFmtId="0" fontId="0" fillId="0" borderId="0" xfId="0" applyFont="1" applyFill="1" applyAlignment="1">
      <alignment/>
    </xf>
    <xf numFmtId="0" fontId="6" fillId="0" borderId="21" xfId="0" applyFont="1" applyBorder="1" applyAlignment="1">
      <alignment wrapText="1"/>
    </xf>
    <xf numFmtId="0" fontId="6" fillId="34" borderId="12" xfId="0" applyFont="1" applyFill="1" applyBorder="1" applyAlignment="1">
      <alignment vertical="center" wrapText="1"/>
    </xf>
    <xf numFmtId="0" fontId="12" fillId="0" borderId="22" xfId="0" applyFont="1" applyFill="1" applyBorder="1" applyAlignment="1">
      <alignment vertical="center" wrapText="1"/>
    </xf>
    <xf numFmtId="4" fontId="12" fillId="0" borderId="23" xfId="0" applyNumberFormat="1" applyFont="1" applyFill="1" applyBorder="1" applyAlignment="1">
      <alignment horizontal="right"/>
    </xf>
    <xf numFmtId="0" fontId="7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6"/>
  <sheetViews>
    <sheetView tabSelected="1" view="pageBreakPreview" zoomScaleSheetLayoutView="100" workbookViewId="0" topLeftCell="A1">
      <selection activeCell="C9" sqref="C9"/>
    </sheetView>
  </sheetViews>
  <sheetFormatPr defaultColWidth="9.140625" defaultRowHeight="12.75"/>
  <cols>
    <col min="1" max="1" width="51.00390625" style="3" customWidth="1"/>
    <col min="2" max="2" width="28.28125" style="3" customWidth="1"/>
    <col min="3" max="3" width="17.7109375" style="5" customWidth="1"/>
    <col min="4" max="4" width="16.8515625" style="3" customWidth="1"/>
    <col min="5" max="16384" width="9.140625" style="3" customWidth="1"/>
  </cols>
  <sheetData>
    <row r="1" spans="1:4" ht="12" customHeight="1">
      <c r="A1" s="9"/>
      <c r="B1" s="9" t="s">
        <v>71</v>
      </c>
      <c r="C1" s="10"/>
      <c r="D1" s="2"/>
    </row>
    <row r="2" spans="1:3" ht="12" customHeight="1">
      <c r="A2" s="9"/>
      <c r="B2" s="9" t="s">
        <v>72</v>
      </c>
      <c r="C2" s="8"/>
    </row>
    <row r="3" spans="1:7" ht="10.5" customHeight="1">
      <c r="A3" s="9"/>
      <c r="B3" s="1" t="s">
        <v>70</v>
      </c>
      <c r="C3" s="10"/>
      <c r="D3" s="6"/>
      <c r="E3" s="6"/>
      <c r="F3" s="6"/>
      <c r="G3" s="6"/>
    </row>
    <row r="4" spans="1:7" ht="14.25" customHeight="1">
      <c r="A4" s="9"/>
      <c r="B4" s="1" t="s">
        <v>73</v>
      </c>
      <c r="C4" s="10"/>
      <c r="D4" s="6"/>
      <c r="E4" s="6"/>
      <c r="F4" s="6"/>
      <c r="G4" s="6"/>
    </row>
    <row r="5" spans="1:3" ht="18" customHeight="1">
      <c r="A5" s="49" t="s">
        <v>64</v>
      </c>
      <c r="B5" s="49"/>
      <c r="C5" s="49"/>
    </row>
    <row r="6" spans="1:3" ht="3.75" customHeight="1">
      <c r="A6" s="11"/>
      <c r="B6" s="11"/>
      <c r="C6" s="8"/>
    </row>
    <row r="7" spans="1:3" ht="12.75" customHeight="1" thickBot="1">
      <c r="A7" s="12"/>
      <c r="B7" s="11"/>
      <c r="C7" s="8"/>
    </row>
    <row r="8" spans="1:3" ht="38.25" customHeight="1">
      <c r="A8" s="25" t="s">
        <v>0</v>
      </c>
      <c r="B8" s="26" t="s">
        <v>1</v>
      </c>
      <c r="C8" s="27" t="s">
        <v>12</v>
      </c>
    </row>
    <row r="9" spans="1:3" ht="12.75">
      <c r="A9" s="28">
        <v>1</v>
      </c>
      <c r="B9" s="13">
        <v>2</v>
      </c>
      <c r="C9" s="29">
        <v>3</v>
      </c>
    </row>
    <row r="10" spans="1:4" ht="18.75" customHeight="1">
      <c r="A10" s="30" t="s">
        <v>11</v>
      </c>
      <c r="B10" s="14" t="s">
        <v>44</v>
      </c>
      <c r="C10" s="31">
        <f>C11+C14+C23+C32+C27+C20+C25+C17</f>
        <v>87202812.96</v>
      </c>
      <c r="D10" s="44"/>
    </row>
    <row r="11" spans="1:3" ht="19.5" customHeight="1">
      <c r="A11" s="32" t="s">
        <v>2</v>
      </c>
      <c r="B11" s="14" t="s">
        <v>45</v>
      </c>
      <c r="C11" s="31">
        <f>C12</f>
        <v>86312100</v>
      </c>
    </row>
    <row r="12" spans="1:3" ht="15.75" customHeight="1">
      <c r="A12" s="33" t="s">
        <v>16</v>
      </c>
      <c r="B12" s="15" t="s">
        <v>46</v>
      </c>
      <c r="C12" s="34">
        <f>C13</f>
        <v>86312100</v>
      </c>
    </row>
    <row r="13" spans="1:4" ht="65.25" customHeight="1">
      <c r="A13" s="33" t="s">
        <v>28</v>
      </c>
      <c r="B13" s="15" t="s">
        <v>18</v>
      </c>
      <c r="C13" s="35">
        <v>86312100</v>
      </c>
      <c r="D13" s="4"/>
    </row>
    <row r="14" spans="1:3" ht="17.25" customHeight="1">
      <c r="A14" s="32" t="s">
        <v>3</v>
      </c>
      <c r="B14" s="14" t="s">
        <v>47</v>
      </c>
      <c r="C14" s="36">
        <f>C15</f>
        <v>44000</v>
      </c>
    </row>
    <row r="15" spans="1:3" ht="27.75" customHeight="1">
      <c r="A15" s="33" t="s">
        <v>4</v>
      </c>
      <c r="B15" s="15" t="s">
        <v>48</v>
      </c>
      <c r="C15" s="35">
        <v>44000</v>
      </c>
    </row>
    <row r="16" spans="1:3" ht="36" customHeight="1" hidden="1">
      <c r="A16" s="33"/>
      <c r="B16" s="15"/>
      <c r="C16" s="35"/>
    </row>
    <row r="17" spans="1:3" ht="21" customHeight="1">
      <c r="A17" s="32" t="s">
        <v>67</v>
      </c>
      <c r="B17" s="14" t="s">
        <v>49</v>
      </c>
      <c r="C17" s="36">
        <f>C18</f>
        <v>200131.32</v>
      </c>
    </row>
    <row r="18" spans="1:3" ht="15.75" customHeight="1">
      <c r="A18" s="33" t="s">
        <v>34</v>
      </c>
      <c r="B18" s="16" t="s">
        <v>50</v>
      </c>
      <c r="C18" s="35">
        <v>200131.32</v>
      </c>
    </row>
    <row r="19" spans="1:3" ht="26.25" customHeight="1">
      <c r="A19" s="45" t="s">
        <v>59</v>
      </c>
      <c r="B19" s="16" t="s">
        <v>60</v>
      </c>
      <c r="C19" s="35">
        <f>C18</f>
        <v>200131.32</v>
      </c>
    </row>
    <row r="20" spans="1:3" ht="30" customHeight="1">
      <c r="A20" s="32" t="s">
        <v>19</v>
      </c>
      <c r="B20" s="14" t="s">
        <v>20</v>
      </c>
      <c r="C20" s="36">
        <f>C21+C22</f>
        <v>180581.64</v>
      </c>
    </row>
    <row r="21" spans="1:3" ht="66" customHeight="1">
      <c r="A21" s="33" t="s">
        <v>68</v>
      </c>
      <c r="B21" s="15" t="s">
        <v>21</v>
      </c>
      <c r="C21" s="35">
        <v>138581.64</v>
      </c>
    </row>
    <row r="22" spans="1:3" ht="43.5" customHeight="1">
      <c r="A22" s="33" t="s">
        <v>23</v>
      </c>
      <c r="B22" s="15" t="s">
        <v>24</v>
      </c>
      <c r="C22" s="35">
        <v>42000</v>
      </c>
    </row>
    <row r="23" spans="1:3" ht="29.25" customHeight="1">
      <c r="A23" s="37" t="s">
        <v>5</v>
      </c>
      <c r="B23" s="17" t="s">
        <v>51</v>
      </c>
      <c r="C23" s="36">
        <f>SUM(C24:C24)</f>
        <v>7000</v>
      </c>
    </row>
    <row r="24" spans="1:3" ht="19.5" customHeight="1">
      <c r="A24" s="46" t="s">
        <v>65</v>
      </c>
      <c r="B24" s="18" t="s">
        <v>66</v>
      </c>
      <c r="C24" s="35">
        <v>7000</v>
      </c>
    </row>
    <row r="25" spans="1:3" ht="27" customHeight="1">
      <c r="A25" s="19" t="s">
        <v>69</v>
      </c>
      <c r="B25" s="20" t="s">
        <v>25</v>
      </c>
      <c r="C25" s="35">
        <f>C26</f>
        <v>352000</v>
      </c>
    </row>
    <row r="26" spans="1:3" ht="27" customHeight="1">
      <c r="A26" s="21" t="s">
        <v>26</v>
      </c>
      <c r="B26" s="22" t="s">
        <v>27</v>
      </c>
      <c r="C26" s="35">
        <v>352000</v>
      </c>
    </row>
    <row r="27" spans="1:3" ht="20.25" customHeight="1">
      <c r="A27" s="32" t="s">
        <v>6</v>
      </c>
      <c r="B27" s="14" t="s">
        <v>52</v>
      </c>
      <c r="C27" s="36">
        <f>C30</f>
        <v>20000</v>
      </c>
    </row>
    <row r="28" spans="1:3" ht="66" customHeight="1">
      <c r="A28" s="21" t="s">
        <v>35</v>
      </c>
      <c r="B28" s="23" t="s">
        <v>53</v>
      </c>
      <c r="C28" s="35">
        <v>0</v>
      </c>
    </row>
    <row r="29" spans="1:3" ht="42" customHeight="1">
      <c r="A29" s="21" t="s">
        <v>13</v>
      </c>
      <c r="B29" s="23" t="s">
        <v>54</v>
      </c>
      <c r="C29" s="35">
        <v>0</v>
      </c>
    </row>
    <row r="30" spans="1:3" ht="27.75" customHeight="1">
      <c r="A30" s="21" t="s">
        <v>14</v>
      </c>
      <c r="B30" s="23" t="s">
        <v>55</v>
      </c>
      <c r="C30" s="35">
        <f>C31</f>
        <v>20000</v>
      </c>
    </row>
    <row r="31" spans="1:3" ht="40.5" customHeight="1">
      <c r="A31" s="21" t="s">
        <v>15</v>
      </c>
      <c r="B31" s="23" t="s">
        <v>43</v>
      </c>
      <c r="C31" s="35">
        <v>20000</v>
      </c>
    </row>
    <row r="32" spans="1:3" ht="13.5" customHeight="1">
      <c r="A32" s="32" t="s">
        <v>7</v>
      </c>
      <c r="B32" s="14" t="s">
        <v>40</v>
      </c>
      <c r="C32" s="36">
        <f>C33</f>
        <v>87000</v>
      </c>
    </row>
    <row r="33" spans="1:3" ht="18" customHeight="1">
      <c r="A33" s="33" t="s">
        <v>17</v>
      </c>
      <c r="B33" s="15" t="s">
        <v>41</v>
      </c>
      <c r="C33" s="35">
        <f>C34</f>
        <v>87000</v>
      </c>
    </row>
    <row r="34" spans="1:3" ht="12.75">
      <c r="A34" s="33" t="s">
        <v>8</v>
      </c>
      <c r="B34" s="15" t="s">
        <v>42</v>
      </c>
      <c r="C34" s="35">
        <v>87000</v>
      </c>
    </row>
    <row r="35" spans="1:3" ht="12.75">
      <c r="A35" s="32" t="s">
        <v>9</v>
      </c>
      <c r="B35" s="14" t="s">
        <v>39</v>
      </c>
      <c r="C35" s="36">
        <f>SUM(C36:C38)</f>
        <v>7327800</v>
      </c>
    </row>
    <row r="36" spans="1:3" ht="33" customHeight="1">
      <c r="A36" s="33" t="s">
        <v>31</v>
      </c>
      <c r="B36" s="15" t="s">
        <v>36</v>
      </c>
      <c r="C36" s="36">
        <v>749700</v>
      </c>
    </row>
    <row r="37" spans="1:3" ht="23.25" customHeight="1">
      <c r="A37" s="33" t="s">
        <v>57</v>
      </c>
      <c r="B37" s="15" t="s">
        <v>37</v>
      </c>
      <c r="C37" s="36">
        <v>5278900</v>
      </c>
    </row>
    <row r="38" spans="1:3" ht="30" customHeight="1">
      <c r="A38" s="33" t="s">
        <v>58</v>
      </c>
      <c r="B38" s="15" t="s">
        <v>38</v>
      </c>
      <c r="C38" s="36">
        <f>SUM(C40:C44)</f>
        <v>1299200</v>
      </c>
    </row>
    <row r="39" spans="1:3" ht="12.75">
      <c r="A39" s="33" t="s">
        <v>22</v>
      </c>
      <c r="B39" s="24"/>
      <c r="C39" s="38"/>
    </row>
    <row r="40" spans="1:3" ht="26.25">
      <c r="A40" s="33" t="s">
        <v>30</v>
      </c>
      <c r="B40" s="24"/>
      <c r="C40" s="35">
        <v>25000</v>
      </c>
    </row>
    <row r="41" spans="1:3" ht="41.25" customHeight="1">
      <c r="A41" s="33" t="s">
        <v>29</v>
      </c>
      <c r="B41" s="24"/>
      <c r="C41" s="35">
        <v>406400</v>
      </c>
    </row>
    <row r="42" spans="1:3" ht="30" customHeight="1">
      <c r="A42" s="33" t="s">
        <v>33</v>
      </c>
      <c r="B42" s="24"/>
      <c r="C42" s="35">
        <v>456400</v>
      </c>
    </row>
    <row r="43" spans="1:3" ht="40.5" customHeight="1">
      <c r="A43" s="33" t="s">
        <v>32</v>
      </c>
      <c r="B43" s="24"/>
      <c r="C43" s="35">
        <v>406400</v>
      </c>
    </row>
    <row r="44" spans="1:3" ht="53.25" customHeight="1">
      <c r="A44" s="33" t="s">
        <v>56</v>
      </c>
      <c r="B44" s="24"/>
      <c r="C44" s="35">
        <v>5000</v>
      </c>
    </row>
    <row r="45" spans="1:4" ht="39" customHeight="1">
      <c r="A45" s="39" t="s">
        <v>61</v>
      </c>
      <c r="B45" s="42" t="s">
        <v>62</v>
      </c>
      <c r="C45" s="40">
        <v>0</v>
      </c>
      <c r="D45" s="43"/>
    </row>
    <row r="46" spans="1:4" ht="12.75">
      <c r="A46" s="32" t="s">
        <v>10</v>
      </c>
      <c r="B46" s="14"/>
      <c r="C46" s="31">
        <f>C10+C35</f>
        <v>94530612.96</v>
      </c>
      <c r="D46" s="43"/>
    </row>
    <row r="47" spans="1:4" ht="26.25" customHeight="1" thickBot="1">
      <c r="A47" s="47" t="s">
        <v>63</v>
      </c>
      <c r="B47" s="41"/>
      <c r="C47" s="48">
        <f>C46+C45</f>
        <v>94530612.96</v>
      </c>
      <c r="D47" s="43"/>
    </row>
    <row r="48" ht="12.75">
      <c r="D48" s="43"/>
    </row>
    <row r="51" spans="1:2" ht="12.75">
      <c r="A51" s="5"/>
      <c r="B51" s="4"/>
    </row>
    <row r="52" spans="1:2" ht="12.75">
      <c r="A52" s="5"/>
      <c r="B52" s="4"/>
    </row>
    <row r="53" ht="12.75">
      <c r="B53" s="4"/>
    </row>
    <row r="54" ht="12.75">
      <c r="B54" s="4"/>
    </row>
    <row r="55" spans="2:3" ht="13.5">
      <c r="B55" s="4"/>
      <c r="C55" s="7"/>
    </row>
    <row r="56" ht="12.75">
      <c r="B56" s="4"/>
    </row>
  </sheetData>
  <sheetProtection/>
  <mergeCells count="1">
    <mergeCell ref="A5:C5"/>
  </mergeCells>
  <printOptions/>
  <pageMargins left="0.75" right="0.23" top="1" bottom="0.47" header="0.5" footer="0.5"/>
  <pageSetup fitToHeight="0" fitToWidth="1" horizontalDpi="600" verticalDpi="600" orientation="portrait" paperSize="9" scale="96" r:id="rId1"/>
  <rowBreaks count="1" manualBreakCount="1">
    <brk id="30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Ковина Татьяна</dc:creator>
  <cp:keywords/>
  <dc:description/>
  <cp:lastModifiedBy>Россия</cp:lastModifiedBy>
  <cp:lastPrinted>2015-12-01T08:21:39Z</cp:lastPrinted>
  <dcterms:created xsi:type="dcterms:W3CDTF">1996-10-08T23:32:33Z</dcterms:created>
  <dcterms:modified xsi:type="dcterms:W3CDTF">2015-12-18T07:26:46Z</dcterms:modified>
  <cp:category/>
  <cp:version/>
  <cp:contentType/>
  <cp:contentStatus/>
</cp:coreProperties>
</file>