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7995" firstSheet="1" activeTab="3"/>
  </bookViews>
  <sheets>
    <sheet name="Паспортизация" sheetId="1" r:id="rId1"/>
    <sheet name="уличное освещение" sheetId="2" r:id="rId2"/>
    <sheet name="Лист1" sheetId="3" r:id="rId3"/>
    <sheet name="Лист2" sheetId="4" r:id="rId4"/>
  </sheets>
  <definedNames/>
  <calcPr fullCalcOnLoad="1" refMode="R1C1"/>
</workbook>
</file>

<file path=xl/sharedStrings.xml><?xml version="1.0" encoding="utf-8"?>
<sst xmlns="http://schemas.openxmlformats.org/spreadsheetml/2006/main" count="1984" uniqueCount="317">
  <si>
    <t>РАЗДЕЛ I</t>
  </si>
  <si>
    <t xml:space="preserve"> НЕДВИЖИМОЕ МУНИЦИПАЛЬНОЕ ИМУЩЕСТВО. </t>
  </si>
  <si>
    <t>№ п/п</t>
  </si>
  <si>
    <t>Регистрационный номер</t>
  </si>
  <si>
    <t>Передаточный номер</t>
  </si>
  <si>
    <t>Место нахождения недвижимого имущества</t>
  </si>
  <si>
    <t>Протяженность,  м</t>
  </si>
  <si>
    <t>Ширина,  м</t>
  </si>
  <si>
    <t>Площадь объекта, сооружения, кв. м</t>
  </si>
  <si>
    <t>Год ввода в эксплуатацию</t>
  </si>
  <si>
    <t>Основной строительный  материал</t>
  </si>
  <si>
    <t>Балансовая стоимость, руб. переоцененная</t>
  </si>
  <si>
    <t>Износ, руб. на 01.01.2009</t>
  </si>
  <si>
    <t>Остаточная стоимость, руб.</t>
  </si>
  <si>
    <t>Кадастровая стоимость</t>
  </si>
  <si>
    <t>Фактический износ, %</t>
  </si>
  <si>
    <t>Способ приобретения и срок постановки на учет</t>
  </si>
  <si>
    <t>Кадастровый номер объекта</t>
  </si>
  <si>
    <t>Данные о государственной регистрации</t>
  </si>
  <si>
    <t>Балансодержатель</t>
  </si>
  <si>
    <t>Сведения об исключении объекта из реестра</t>
  </si>
  <si>
    <t>г.Омутнинск</t>
  </si>
  <si>
    <t>30-летия Победы</t>
  </si>
  <si>
    <t>Асфальт</t>
  </si>
  <si>
    <t>Решение ОГД от 27.09.13. № 54</t>
  </si>
  <si>
    <t>Муниципальное  образование Омутнинское городское поселение</t>
  </si>
  <si>
    <t>Грунт</t>
  </si>
  <si>
    <t>40 лет Октября</t>
  </si>
  <si>
    <t xml:space="preserve">Асфальт  </t>
  </si>
  <si>
    <t>9 мая</t>
  </si>
  <si>
    <t>Ж/Б</t>
  </si>
  <si>
    <t>Авиации</t>
  </si>
  <si>
    <t>Азина</t>
  </si>
  <si>
    <t>Бамовская</t>
  </si>
  <si>
    <t>Басманова</t>
  </si>
  <si>
    <t>Бисерская</t>
  </si>
  <si>
    <t>Больничная</t>
  </si>
  <si>
    <t>Ботаническая</t>
  </si>
  <si>
    <t>грунт</t>
  </si>
  <si>
    <t>Боровая</t>
  </si>
  <si>
    <t>Буденного</t>
  </si>
  <si>
    <t>Вокзальная</t>
  </si>
  <si>
    <t>Володарского</t>
  </si>
  <si>
    <t>Воровского</t>
  </si>
  <si>
    <t>Восточная</t>
  </si>
  <si>
    <t>Высоцкого</t>
  </si>
  <si>
    <t>Вятская</t>
  </si>
  <si>
    <t>43:22:010138:0118:33:228:002:000000220:7003</t>
  </si>
  <si>
    <t>Гайдара</t>
  </si>
  <si>
    <t>Герцена</t>
  </si>
  <si>
    <t>Горького</t>
  </si>
  <si>
    <t>Дачная</t>
  </si>
  <si>
    <t>Динамо</t>
  </si>
  <si>
    <t>Дрелевского</t>
  </si>
  <si>
    <t>Дорожная</t>
  </si>
  <si>
    <t>Дружбы</t>
  </si>
  <si>
    <t>Железнодорожная</t>
  </si>
  <si>
    <t>Заводская</t>
  </si>
  <si>
    <t>Заливная</t>
  </si>
  <si>
    <t>Заовражная</t>
  </si>
  <si>
    <t>Западная</t>
  </si>
  <si>
    <t>Зеленая</t>
  </si>
  <si>
    <t>Кабельная</t>
  </si>
  <si>
    <t>Калинина</t>
  </si>
  <si>
    <t>Карла Либкнехта</t>
  </si>
  <si>
    <t>Карла Маркса</t>
  </si>
  <si>
    <t>Кирова</t>
  </si>
  <si>
    <t>Кирпичная</t>
  </si>
  <si>
    <t>Кирпичный завод</t>
  </si>
  <si>
    <t>Коковихина</t>
  </si>
  <si>
    <t>Ж/Бетон</t>
  </si>
  <si>
    <t>Кольцевая</t>
  </si>
  <si>
    <t>Коммуны</t>
  </si>
  <si>
    <t>Комсомольская</t>
  </si>
  <si>
    <t>Кооперации</t>
  </si>
  <si>
    <t>Красноармейская</t>
  </si>
  <si>
    <t xml:space="preserve">Красногвардейская </t>
  </si>
  <si>
    <t>Краснофлотская</t>
  </si>
  <si>
    <t>Кривцова</t>
  </si>
  <si>
    <t>Крупской</t>
  </si>
  <si>
    <t>Куйбышева</t>
  </si>
  <si>
    <t>Ленина</t>
  </si>
  <si>
    <t>Лесная</t>
  </si>
  <si>
    <t>Логовая</t>
  </si>
  <si>
    <t>Матросова</t>
  </si>
  <si>
    <t>Медведева</t>
  </si>
  <si>
    <t>Металлургов</t>
  </si>
  <si>
    <t>Милицейская</t>
  </si>
  <si>
    <t>Мира</t>
  </si>
  <si>
    <t>Набережная</t>
  </si>
  <si>
    <t>Нагорная</t>
  </si>
  <si>
    <t>Новая</t>
  </si>
  <si>
    <t>Объездная дорога</t>
  </si>
  <si>
    <t>Октябрьская</t>
  </si>
  <si>
    <t>Ольховая</t>
  </si>
  <si>
    <t>Островского</t>
  </si>
  <si>
    <t>Парковая</t>
  </si>
  <si>
    <t>Первомайская</t>
  </si>
  <si>
    <t>Песчанская</t>
  </si>
  <si>
    <t>Победы</t>
  </si>
  <si>
    <t>Подгорная</t>
  </si>
  <si>
    <t>Полевая</t>
  </si>
  <si>
    <t>Поселковая</t>
  </si>
  <si>
    <t>Прокатчиков</t>
  </si>
  <si>
    <t>Пролетарская</t>
  </si>
  <si>
    <t>Профсоюзная</t>
  </si>
  <si>
    <t>Прудовая</t>
  </si>
  <si>
    <t>Пугачева</t>
  </si>
  <si>
    <t>шлак</t>
  </si>
  <si>
    <t>Пушкина</t>
  </si>
  <si>
    <t>Разина</t>
  </si>
  <si>
    <t>Российская</t>
  </si>
  <si>
    <t>Садовая</t>
  </si>
  <si>
    <t>Свободы</t>
  </si>
  <si>
    <t>Северная</t>
  </si>
  <si>
    <t>Сибирская</t>
  </si>
  <si>
    <t>Складская</t>
  </si>
  <si>
    <t>Снежная</t>
  </si>
  <si>
    <t>Советская</t>
  </si>
  <si>
    <t>Совхозная</t>
  </si>
  <si>
    <t>Солнечная</t>
  </si>
  <si>
    <t>Спартака</t>
  </si>
  <si>
    <t xml:space="preserve">Спортивная </t>
  </si>
  <si>
    <t>Сталеваров</t>
  </si>
  <si>
    <t>Стальская</t>
  </si>
  <si>
    <t>Станционная</t>
  </si>
  <si>
    <t>Трактовая</t>
  </si>
  <si>
    <t>Булыжник</t>
  </si>
  <si>
    <t>Треугольная</t>
  </si>
  <si>
    <t xml:space="preserve">Труда </t>
  </si>
  <si>
    <t>Трудовых резервов</t>
  </si>
  <si>
    <t>Тукмачева</t>
  </si>
  <si>
    <t>Тургенева</t>
  </si>
  <si>
    <t>Увальская</t>
  </si>
  <si>
    <t>Уральская</t>
  </si>
  <si>
    <t xml:space="preserve">Урицкого </t>
  </si>
  <si>
    <t>Халтурина</t>
  </si>
  <si>
    <t>Чайковского</t>
  </si>
  <si>
    <t>Чапаева</t>
  </si>
  <si>
    <t>Чехова</t>
  </si>
  <si>
    <t>Чиговская</t>
  </si>
  <si>
    <t>Шахровская</t>
  </si>
  <si>
    <t>Шевченко</t>
  </si>
  <si>
    <t>Шпагина</t>
  </si>
  <si>
    <t>Шишкина</t>
  </si>
  <si>
    <t>Энгельса</t>
  </si>
  <si>
    <t>Энтузиастов</t>
  </si>
  <si>
    <t>Южная</t>
  </si>
  <si>
    <t>Юных пионеров</t>
  </si>
  <si>
    <t>ИТОГО</t>
  </si>
  <si>
    <t>Переулки</t>
  </si>
  <si>
    <t>Айвазовского</t>
  </si>
  <si>
    <t>Б. Хмельницкого</t>
  </si>
  <si>
    <t>Береговой</t>
  </si>
  <si>
    <t>Бестужева</t>
  </si>
  <si>
    <t>Боткина</t>
  </si>
  <si>
    <t>Вагонный</t>
  </si>
  <si>
    <t>Васильевский</t>
  </si>
  <si>
    <t>Васнецова</t>
  </si>
  <si>
    <t>Ватутина</t>
  </si>
  <si>
    <t>Весенний</t>
  </si>
  <si>
    <t>Гвардейский</t>
  </si>
  <si>
    <t>Гоголя</t>
  </si>
  <si>
    <t>Громовой</t>
  </si>
  <si>
    <t xml:space="preserve">Дзержинского </t>
  </si>
  <si>
    <t>Донской</t>
  </si>
  <si>
    <t>Есенина</t>
  </si>
  <si>
    <t>Железнодорожный</t>
  </si>
  <si>
    <t>Жданова</t>
  </si>
  <si>
    <t>Загородный</t>
  </si>
  <si>
    <t>Залазнинский</t>
  </si>
  <si>
    <t>Заречный</t>
  </si>
  <si>
    <t>Зеленый</t>
  </si>
  <si>
    <t>Земнухова</t>
  </si>
  <si>
    <t xml:space="preserve">Керовский </t>
  </si>
  <si>
    <t>Киршатский</t>
  </si>
  <si>
    <t>Коковихинский</t>
  </si>
  <si>
    <t>Колхозный</t>
  </si>
  <si>
    <t>Кольцевой</t>
  </si>
  <si>
    <t>Комарова</t>
  </si>
  <si>
    <t>Кооперативный</t>
  </si>
  <si>
    <t>Короленко</t>
  </si>
  <si>
    <t>Космонавтов</t>
  </si>
  <si>
    <t>Кошевого</t>
  </si>
  <si>
    <t>Кузнечный</t>
  </si>
  <si>
    <t>Кутузова</t>
  </si>
  <si>
    <t>Лермонтова</t>
  </si>
  <si>
    <t>Лесной</t>
  </si>
  <si>
    <t>Линейный</t>
  </si>
  <si>
    <t>Ломоносова</t>
  </si>
  <si>
    <t>Луначарского</t>
  </si>
  <si>
    <t>Макарова</t>
  </si>
  <si>
    <t>Макаренко</t>
  </si>
  <si>
    <t>Маяковского</t>
  </si>
  <si>
    <t>Менделеева</t>
  </si>
  <si>
    <t>Мичурина</t>
  </si>
  <si>
    <t>Молодежный</t>
  </si>
  <si>
    <t>Морозова</t>
  </si>
  <si>
    <t>Мостовой</t>
  </si>
  <si>
    <t>Муравьева</t>
  </si>
  <si>
    <t>Некрасова</t>
  </si>
  <si>
    <t>Осипенко</t>
  </si>
  <si>
    <t>Павлова</t>
  </si>
  <si>
    <t>Паровозный</t>
  </si>
  <si>
    <t>Панфилова</t>
  </si>
  <si>
    <t>Панферова</t>
  </si>
  <si>
    <t>Перронный</t>
  </si>
  <si>
    <t>Р. Люксембург</t>
  </si>
  <si>
    <t>Репина</t>
  </si>
  <si>
    <t>Рыбацкий</t>
  </si>
  <si>
    <t>Рыбачука</t>
  </si>
  <si>
    <t>Рылеева</t>
  </si>
  <si>
    <t>Рыночный</t>
  </si>
  <si>
    <t>Сельский</t>
  </si>
  <si>
    <t xml:space="preserve">Стадионный </t>
  </si>
  <si>
    <t>Строителей</t>
  </si>
  <si>
    <t>Суворова</t>
  </si>
  <si>
    <t>Тельмана</t>
  </si>
  <si>
    <t>Толстого</t>
  </si>
  <si>
    <t>Торфяной</t>
  </si>
  <si>
    <t>Тухачевского</t>
  </si>
  <si>
    <t>Тюленина</t>
  </si>
  <si>
    <t>Узкоколейный</t>
  </si>
  <si>
    <t>Урожайный</t>
  </si>
  <si>
    <t>Фигурный</t>
  </si>
  <si>
    <t>Фрунзе</t>
  </si>
  <si>
    <t>Хороводный</t>
  </si>
  <si>
    <t>Хуторской</t>
  </si>
  <si>
    <t>Цветочный</t>
  </si>
  <si>
    <t>Чайкиной</t>
  </si>
  <si>
    <t>Чернышевского</t>
  </si>
  <si>
    <t>Чкалова</t>
  </si>
  <si>
    <t>Шевцовой</t>
  </si>
  <si>
    <t>Школьный</t>
  </si>
  <si>
    <t>Электриков</t>
  </si>
  <si>
    <t xml:space="preserve">Ярский </t>
  </si>
  <si>
    <t xml:space="preserve">Итого  </t>
  </si>
  <si>
    <t>Общая протяженность улично-дорожной сети по г. Омутнинску</t>
  </si>
  <si>
    <t>Улицы</t>
  </si>
  <si>
    <t>п. Васильевский</t>
  </si>
  <si>
    <t>Клубная</t>
  </si>
  <si>
    <t>Итого</t>
  </si>
  <si>
    <t>п. Омутнинский</t>
  </si>
  <si>
    <t>д. Осокино</t>
  </si>
  <si>
    <t xml:space="preserve"> Дачная</t>
  </si>
  <si>
    <t xml:space="preserve"> Попова</t>
  </si>
  <si>
    <t>Пригородная</t>
  </si>
  <si>
    <t>Радужная</t>
  </si>
  <si>
    <t>д. Плетеневская</t>
  </si>
  <si>
    <t>Молодежная</t>
  </si>
  <si>
    <t>Фермерская</t>
  </si>
  <si>
    <t>Цветочная</t>
  </si>
  <si>
    <t>Центральная</t>
  </si>
  <si>
    <t>Итого по Омутнинскому городскому поселению</t>
  </si>
  <si>
    <t>Решение ОГД от 27.09.13. № 54, решение ОГД от 14.10.2014 № 49</t>
  </si>
  <si>
    <t>Заведующая Отделом УМИ</t>
  </si>
  <si>
    <t>С.М.Солтыс</t>
  </si>
  <si>
    <t>Название автомобильной дороги (улицы)</t>
  </si>
  <si>
    <t>паспортизация 2008 год</t>
  </si>
  <si>
    <t>паспортизация 2016 год</t>
  </si>
  <si>
    <t>паспортизация 2017 год</t>
  </si>
  <si>
    <t>паспортизация 2018 год</t>
  </si>
  <si>
    <t>4 улицы</t>
  </si>
  <si>
    <t>8200 м</t>
  </si>
  <si>
    <t>11% от общей протяженности</t>
  </si>
  <si>
    <t>6 улиц</t>
  </si>
  <si>
    <t>9980 м</t>
  </si>
  <si>
    <t>следующий реестровый 2220</t>
  </si>
  <si>
    <t>2. СООРУЖЕНИЯ. Автомобильные дороги общего пользования местного значения</t>
  </si>
  <si>
    <t>адрес</t>
  </si>
  <si>
    <t>кол-во опор</t>
  </si>
  <si>
    <t>необходимо установить</t>
  </si>
  <si>
    <t>Омутнинский</t>
  </si>
  <si>
    <t>Осокино</t>
  </si>
  <si>
    <t>Плетеневская</t>
  </si>
  <si>
    <t>есть</t>
  </si>
  <si>
    <t>частично</t>
  </si>
  <si>
    <t>ЛЭП уличного освещения</t>
  </si>
  <si>
    <t>нет</t>
  </si>
  <si>
    <t>Юных Пионеров</t>
  </si>
  <si>
    <t>Бамовская с пешеходной дорожкой</t>
  </si>
  <si>
    <t>Спортивная с территорией ЦРБ</t>
  </si>
  <si>
    <t>уличное освещение</t>
  </si>
  <si>
    <t>Парк Дк</t>
  </si>
  <si>
    <t>ИТОГО город</t>
  </si>
  <si>
    <t>ИТОГО поселение</t>
  </si>
  <si>
    <t>кол-во светильников</t>
  </si>
  <si>
    <t>спортплощадка Воровского</t>
  </si>
  <si>
    <t>30-Летия Победы (центр)</t>
  </si>
  <si>
    <t>Спортивная с ЦРБ</t>
  </si>
  <si>
    <t>Складская (автобусный маршрут)</t>
  </si>
  <si>
    <t>Буденного (автобусный маршрут)</t>
  </si>
  <si>
    <t>Пролетарская (автобусный маршрут)</t>
  </si>
  <si>
    <t>Ленина (автобусный маршрут)</t>
  </si>
  <si>
    <t>Коковихина (автобусный маршрут)</t>
  </si>
  <si>
    <t>Тукмачева (автобусный маршрут)</t>
  </si>
  <si>
    <t>год реализации</t>
  </si>
  <si>
    <t xml:space="preserve">30-Летия Победы </t>
  </si>
  <si>
    <t>Хуторский</t>
  </si>
  <si>
    <t>Литейный</t>
  </si>
  <si>
    <t>не планируется</t>
  </si>
  <si>
    <t>федеральная трасса</t>
  </si>
  <si>
    <t>Трудовых резервов (автобусный маршрут)</t>
  </si>
  <si>
    <t>улица</t>
  </si>
  <si>
    <t>Участки улиц не оборудованные линиями уличного освещения км</t>
  </si>
  <si>
    <t>количество опор воздушных линий электропередач 0,4 кВ шт.</t>
  </si>
  <si>
    <t>Уличное освещение автобусных маршрутов в г. Омутнинске</t>
  </si>
  <si>
    <t>количество устанавливаемых светодиодных светильников шт.</t>
  </si>
  <si>
    <t>Стоимость</t>
  </si>
  <si>
    <t>стоимость светильника 5000 руб.</t>
  </si>
  <si>
    <t>стоимость кронштейнов 500 руб</t>
  </si>
  <si>
    <t>демонтаж светильника 600 руб</t>
  </si>
  <si>
    <t>установка светильника 1600 руб.</t>
  </si>
  <si>
    <t>НДС</t>
  </si>
  <si>
    <t>Приложение № 3</t>
  </si>
  <si>
    <t>Приложение №2</t>
  </si>
  <si>
    <t>Характеристика системы электроснабжения г. Омутнинска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</si>
</sst>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name val="Arial Cyr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10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2" fillId="0" borderId="0" xfId="0" applyFont="1" applyAlignment="1">
      <alignment vertical="justify"/>
    </xf>
    <xf numFmtId="0" fontId="0" fillId="0" borderId="0" xfId="0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justify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 vertical="center"/>
    </xf>
    <xf numFmtId="0" fontId="11" fillId="0" borderId="11" xfId="0" applyFont="1" applyBorder="1" applyAlignment="1">
      <alignment vertical="center" wrapText="1"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/>
    </xf>
    <xf numFmtId="172" fontId="10" fillId="33" borderId="11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justify" wrapText="1"/>
    </xf>
    <xf numFmtId="9" fontId="0" fillId="33" borderId="0" xfId="0" applyNumberFormat="1" applyFill="1" applyBorder="1" applyAlignment="1">
      <alignment/>
    </xf>
    <xf numFmtId="4" fontId="1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11" xfId="0" applyFont="1" applyFill="1" applyBorder="1" applyAlignment="1">
      <alignment horizontal="center" vertical="justify"/>
    </xf>
    <xf numFmtId="0" fontId="10" fillId="33" borderId="11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wrapText="1"/>
    </xf>
    <xf numFmtId="4" fontId="0" fillId="33" borderId="0" xfId="0" applyNumberFormat="1" applyFill="1" applyBorder="1" applyAlignment="1">
      <alignment/>
    </xf>
    <xf numFmtId="0" fontId="10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 textRotation="90" wrapText="1"/>
    </xf>
    <xf numFmtId="4" fontId="10" fillId="33" borderId="11" xfId="0" applyNumberFormat="1" applyFont="1" applyFill="1" applyBorder="1" applyAlignment="1">
      <alignment/>
    </xf>
    <xf numFmtId="0" fontId="15" fillId="33" borderId="11" xfId="0" applyFont="1" applyFill="1" applyBorder="1" applyAlignment="1">
      <alignment horizontal="center"/>
    </xf>
    <xf numFmtId="4" fontId="12" fillId="33" borderId="11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justify" textRotation="90" wrapText="1"/>
    </xf>
    <xf numFmtId="0" fontId="12" fillId="33" borderId="11" xfId="0" applyFont="1" applyFill="1" applyBorder="1" applyAlignment="1">
      <alignment horizontal="center" vertical="justify" wrapText="1"/>
    </xf>
    <xf numFmtId="0" fontId="16" fillId="33" borderId="0" xfId="0" applyFont="1" applyFill="1" applyAlignment="1">
      <alignment/>
    </xf>
    <xf numFmtId="4" fontId="17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right" wrapText="1"/>
    </xf>
    <xf numFmtId="9" fontId="12" fillId="33" borderId="11" xfId="0" applyNumberFormat="1" applyFont="1" applyFill="1" applyBorder="1" applyAlignment="1">
      <alignment horizontal="center"/>
    </xf>
    <xf numFmtId="4" fontId="12" fillId="33" borderId="11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9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8" fillId="33" borderId="11" xfId="0" applyFont="1" applyFill="1" applyBorder="1" applyAlignment="1">
      <alignment horizontal="center"/>
    </xf>
    <xf numFmtId="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justify" wrapText="1"/>
    </xf>
    <xf numFmtId="0" fontId="19" fillId="33" borderId="0" xfId="0" applyFont="1" applyFill="1" applyBorder="1" applyAlignment="1">
      <alignment/>
    </xf>
    <xf numFmtId="4" fontId="18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4" fontId="11" fillId="33" borderId="11" xfId="0" applyNumberFormat="1" applyFont="1" applyFill="1" applyBorder="1" applyAlignment="1">
      <alignment/>
    </xf>
    <xf numFmtId="172" fontId="12" fillId="33" borderId="11" xfId="0" applyNumberFormat="1" applyFont="1" applyFill="1" applyBorder="1" applyAlignment="1">
      <alignment horizontal="center"/>
    </xf>
    <xf numFmtId="9" fontId="1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20" fillId="0" borderId="11" xfId="0" applyFont="1" applyBorder="1" applyAlignment="1">
      <alignment vertical="center"/>
    </xf>
    <xf numFmtId="0" fontId="20" fillId="0" borderId="14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5" xfId="0" applyFont="1" applyBorder="1" applyAlignment="1">
      <alignment horizontal="right" vertical="center"/>
    </xf>
    <xf numFmtId="0" fontId="11" fillId="0" borderId="12" xfId="0" applyFont="1" applyBorder="1" applyAlignment="1">
      <alignment vertical="center" wrapText="1"/>
    </xf>
    <xf numFmtId="0" fontId="12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vertical="justify"/>
    </xf>
    <xf numFmtId="0" fontId="11" fillId="34" borderId="11" xfId="0" applyFont="1" applyFill="1" applyBorder="1" applyAlignment="1">
      <alignment vertical="justify"/>
    </xf>
    <xf numFmtId="0" fontId="10" fillId="34" borderId="16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0" fontId="10" fillId="34" borderId="11" xfId="0" applyFont="1" applyFill="1" applyBorder="1" applyAlignment="1">
      <alignment vertical="justify"/>
    </xf>
    <xf numFmtId="4" fontId="10" fillId="34" borderId="11" xfId="0" applyNumberFormat="1" applyFont="1" applyFill="1" applyBorder="1" applyAlignment="1">
      <alignment horizontal="center"/>
    </xf>
    <xf numFmtId="172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vertical="justify" wrapText="1"/>
    </xf>
    <xf numFmtId="9" fontId="0" fillId="34" borderId="0" xfId="0" applyNumberFormat="1" applyFill="1" applyBorder="1" applyAlignment="1">
      <alignment/>
    </xf>
    <xf numFmtId="4" fontId="10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2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justify"/>
    </xf>
    <xf numFmtId="0" fontId="11" fillId="34" borderId="11" xfId="0" applyFont="1" applyFill="1" applyBorder="1" applyAlignment="1">
      <alignment/>
    </xf>
    <xf numFmtId="0" fontId="20" fillId="34" borderId="11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right"/>
    </xf>
    <xf numFmtId="0" fontId="20" fillId="34" borderId="12" xfId="0" applyFont="1" applyFill="1" applyBorder="1" applyAlignment="1">
      <alignment vertical="center"/>
    </xf>
    <xf numFmtId="0" fontId="22" fillId="34" borderId="11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0" fillId="0" borderId="11" xfId="0" applyFont="1" applyBorder="1" applyAlignment="1">
      <alignment horizontal="right" vertical="center"/>
    </xf>
    <xf numFmtId="0" fontId="10" fillId="34" borderId="11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0" borderId="11" xfId="0" applyFont="1" applyBorder="1" applyAlignment="1">
      <alignment horizontal="right"/>
    </xf>
    <xf numFmtId="0" fontId="20" fillId="33" borderId="11" xfId="0" applyFont="1" applyFill="1" applyBorder="1" applyAlignment="1">
      <alignment horizontal="center" vertical="justify"/>
    </xf>
    <xf numFmtId="0" fontId="10" fillId="33" borderId="13" xfId="0" applyFont="1" applyFill="1" applyBorder="1" applyAlignment="1">
      <alignment vertical="justify"/>
    </xf>
    <xf numFmtId="4" fontId="10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vertical="justify" wrapText="1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0" fillId="33" borderId="11" xfId="0" applyFont="1" applyFill="1" applyBorder="1" applyAlignment="1">
      <alignment vertical="justify"/>
    </xf>
    <xf numFmtId="0" fontId="11" fillId="33" borderId="13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 horizontal="center" vertical="justify"/>
    </xf>
    <xf numFmtId="0" fontId="10" fillId="0" borderId="11" xfId="0" applyFont="1" applyBorder="1" applyAlignment="1">
      <alignment vertical="justify"/>
    </xf>
    <xf numFmtId="4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justify" wrapText="1"/>
    </xf>
    <xf numFmtId="4" fontId="10" fillId="0" borderId="0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justify"/>
    </xf>
    <xf numFmtId="0" fontId="11" fillId="35" borderId="11" xfId="0" applyFont="1" applyFill="1" applyBorder="1" applyAlignment="1">
      <alignment vertical="justify"/>
    </xf>
    <xf numFmtId="0" fontId="10" fillId="35" borderId="11" xfId="0" applyFont="1" applyFill="1" applyBorder="1" applyAlignment="1">
      <alignment vertical="center"/>
    </xf>
    <xf numFmtId="0" fontId="10" fillId="35" borderId="11" xfId="0" applyFont="1" applyFill="1" applyBorder="1" applyAlignment="1">
      <alignment horizontal="right"/>
    </xf>
    <xf numFmtId="0" fontId="10" fillId="35" borderId="12" xfId="0" applyFont="1" applyFill="1" applyBorder="1" applyAlignment="1">
      <alignment horizontal="right" vertical="center"/>
    </xf>
    <xf numFmtId="0" fontId="11" fillId="35" borderId="11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justify" wrapText="1"/>
    </xf>
    <xf numFmtId="9" fontId="0" fillId="35" borderId="0" xfId="0" applyNumberFormat="1" applyFill="1" applyBorder="1" applyAlignment="1">
      <alignment/>
    </xf>
    <xf numFmtId="4" fontId="10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2" fillId="35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vertical="center"/>
    </xf>
    <xf numFmtId="4" fontId="10" fillId="35" borderId="11" xfId="0" applyNumberFormat="1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vertical="justify"/>
    </xf>
    <xf numFmtId="0" fontId="10" fillId="36" borderId="11" xfId="0" applyFont="1" applyFill="1" applyBorder="1" applyAlignment="1">
      <alignment vertical="center"/>
    </xf>
    <xf numFmtId="0" fontId="10" fillId="36" borderId="11" xfId="0" applyFont="1" applyFill="1" applyBorder="1" applyAlignment="1">
      <alignment horizontal="right"/>
    </xf>
    <xf numFmtId="0" fontId="10" fillId="36" borderId="12" xfId="0" applyFont="1" applyFill="1" applyBorder="1" applyAlignment="1">
      <alignment horizontal="right" vertical="center"/>
    </xf>
    <xf numFmtId="0" fontId="11" fillId="36" borderId="11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 vertical="justify" wrapText="1"/>
    </xf>
    <xf numFmtId="9" fontId="0" fillId="36" borderId="0" xfId="0" applyNumberFormat="1" applyFill="1" applyBorder="1" applyAlignment="1">
      <alignment/>
    </xf>
    <xf numFmtId="4" fontId="10" fillId="36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4" fontId="12" fillId="36" borderId="0" xfId="0" applyNumberFormat="1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10" fillId="36" borderId="17" xfId="0" applyNumberFormat="1" applyFont="1" applyFill="1" applyBorder="1" applyAlignment="1">
      <alignment horizontal="center"/>
    </xf>
    <xf numFmtId="0" fontId="16" fillId="36" borderId="0" xfId="0" applyFont="1" applyFill="1" applyAlignment="1">
      <alignment/>
    </xf>
    <xf numFmtId="4" fontId="17" fillId="36" borderId="0" xfId="0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4" fontId="10" fillId="37" borderId="11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 wrapText="1"/>
    </xf>
    <xf numFmtId="0" fontId="10" fillId="37" borderId="11" xfId="0" applyFont="1" applyFill="1" applyBorder="1" applyAlignment="1">
      <alignment horizontal="center" vertical="justify" wrapText="1"/>
    </xf>
    <xf numFmtId="0" fontId="0" fillId="37" borderId="0" xfId="0" applyFill="1" applyBorder="1" applyAlignment="1">
      <alignment/>
    </xf>
    <xf numFmtId="4" fontId="10" fillId="37" borderId="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4" fontId="13" fillId="0" borderId="12" xfId="0" applyNumberFormat="1" applyFont="1" applyFill="1" applyBorder="1" applyAlignment="1">
      <alignment horizontal="center"/>
    </xf>
    <xf numFmtId="4" fontId="13" fillId="33" borderId="13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justify" wrapText="1"/>
    </xf>
    <xf numFmtId="0" fontId="14" fillId="34" borderId="11" xfId="0" applyFont="1" applyFill="1" applyBorder="1" applyAlignment="1">
      <alignment horizontal="center" vertical="justify" wrapText="1"/>
    </xf>
    <xf numFmtId="0" fontId="14" fillId="34" borderId="11" xfId="0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horizontal="center"/>
    </xf>
    <xf numFmtId="172" fontId="10" fillId="36" borderId="11" xfId="0" applyNumberFormat="1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 wrapText="1"/>
    </xf>
    <xf numFmtId="0" fontId="14" fillId="36" borderId="11" xfId="0" applyFont="1" applyFill="1" applyBorder="1" applyAlignment="1">
      <alignment horizontal="center" vertical="justify" wrapText="1"/>
    </xf>
    <xf numFmtId="0" fontId="10" fillId="36" borderId="12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9" fontId="12" fillId="36" borderId="11" xfId="0" applyNumberFormat="1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 vertical="justify" textRotation="90" wrapText="1"/>
    </xf>
    <xf numFmtId="0" fontId="12" fillId="36" borderId="11" xfId="0" applyFont="1" applyFill="1" applyBorder="1" applyAlignment="1">
      <alignment horizontal="center" vertical="justify" wrapText="1"/>
    </xf>
    <xf numFmtId="172" fontId="10" fillId="35" borderId="11" xfId="0" applyNumberFormat="1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 wrapText="1"/>
    </xf>
    <xf numFmtId="0" fontId="14" fillId="35" borderId="11" xfId="0" applyFont="1" applyFill="1" applyBorder="1" applyAlignment="1">
      <alignment horizontal="center" vertical="justify" wrapText="1"/>
    </xf>
    <xf numFmtId="0" fontId="0" fillId="33" borderId="0" xfId="0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0" borderId="0" xfId="0" applyFont="1" applyAlignment="1">
      <alignment/>
    </xf>
    <xf numFmtId="0" fontId="25" fillId="33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25" fillId="33" borderId="12" xfId="0" applyFont="1" applyFill="1" applyBorder="1" applyAlignment="1">
      <alignment horizontal="center"/>
    </xf>
    <xf numFmtId="4" fontId="25" fillId="33" borderId="11" xfId="0" applyNumberFormat="1" applyFont="1" applyFill="1" applyBorder="1" applyAlignment="1">
      <alignment horizontal="center"/>
    </xf>
    <xf numFmtId="0" fontId="25" fillId="0" borderId="0" xfId="0" applyFont="1" applyAlignment="1">
      <alignment vertical="justify"/>
    </xf>
    <xf numFmtId="0" fontId="26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4" fontId="26" fillId="33" borderId="11" xfId="0" applyNumberFormat="1" applyFont="1" applyFill="1" applyBorder="1" applyAlignment="1">
      <alignment horizontal="center" vertical="center"/>
    </xf>
    <xf numFmtId="172" fontId="26" fillId="33" borderId="11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4" fontId="27" fillId="33" borderId="11" xfId="0" applyNumberFormat="1" applyFont="1" applyFill="1" applyBorder="1" applyAlignment="1">
      <alignment horizontal="center" vertical="center"/>
    </xf>
    <xf numFmtId="9" fontId="27" fillId="33" borderId="11" xfId="0" applyNumberFormat="1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172" fontId="27" fillId="33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4" fontId="26" fillId="33" borderId="13" xfId="0" applyNumberFormat="1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/>
    </xf>
    <xf numFmtId="0" fontId="30" fillId="33" borderId="11" xfId="0" applyFont="1" applyFill="1" applyBorder="1" applyAlignment="1">
      <alignment horizontal="center" vertical="justify"/>
    </xf>
    <xf numFmtId="0" fontId="26" fillId="0" borderId="15" xfId="0" applyFont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3" fillId="0" borderId="15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3" fillId="0" borderId="0" xfId="0" applyFont="1" applyFill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center"/>
    </xf>
    <xf numFmtId="4" fontId="10" fillId="33" borderId="13" xfId="0" applyNumberFormat="1" applyFont="1" applyFill="1" applyBorder="1" applyAlignment="1">
      <alignment horizontal="center"/>
    </xf>
    <xf numFmtId="4" fontId="10" fillId="36" borderId="10" xfId="0" applyNumberFormat="1" applyFont="1" applyFill="1" applyBorder="1" applyAlignment="1">
      <alignment horizontal="center"/>
    </xf>
    <xf numFmtId="4" fontId="10" fillId="36" borderId="13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justify" textRotation="90" wrapText="1"/>
    </xf>
    <xf numFmtId="0" fontId="5" fillId="0" borderId="13" xfId="0" applyFont="1" applyBorder="1" applyAlignment="1">
      <alignment horizontal="center" vertical="justify" textRotation="90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4" fontId="10" fillId="33" borderId="19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justify"/>
    </xf>
    <xf numFmtId="0" fontId="11" fillId="33" borderId="12" xfId="0" applyFont="1" applyFill="1" applyBorder="1" applyAlignment="1">
      <alignment horizontal="center" vertical="justify"/>
    </xf>
    <xf numFmtId="0" fontId="10" fillId="35" borderId="11" xfId="0" applyFont="1" applyFill="1" applyBorder="1" applyAlignment="1">
      <alignment horizontal="right" vertical="center"/>
    </xf>
    <xf numFmtId="0" fontId="24" fillId="33" borderId="15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 vertical="justify"/>
    </xf>
    <xf numFmtId="0" fontId="10" fillId="37" borderId="16" xfId="0" applyFont="1" applyFill="1" applyBorder="1" applyAlignment="1">
      <alignment horizontal="center" vertical="justify"/>
    </xf>
    <xf numFmtId="0" fontId="10" fillId="37" borderId="12" xfId="0" applyFont="1" applyFill="1" applyBorder="1" applyAlignment="1">
      <alignment horizontal="center" vertical="justify"/>
    </xf>
    <xf numFmtId="0" fontId="21" fillId="33" borderId="20" xfId="0" applyFont="1" applyFill="1" applyBorder="1" applyAlignment="1">
      <alignment horizontal="center" vertical="justify"/>
    </xf>
    <xf numFmtId="0" fontId="21" fillId="33" borderId="21" xfId="0" applyFont="1" applyFill="1" applyBorder="1" applyAlignment="1">
      <alignment horizontal="center" vertical="justify"/>
    </xf>
    <xf numFmtId="0" fontId="21" fillId="33" borderId="22" xfId="0" applyFont="1" applyFill="1" applyBorder="1" applyAlignment="1">
      <alignment horizontal="center" vertical="justify"/>
    </xf>
    <xf numFmtId="0" fontId="21" fillId="33" borderId="18" xfId="0" applyFont="1" applyFill="1" applyBorder="1" applyAlignment="1">
      <alignment horizontal="center" vertical="justify"/>
    </xf>
    <xf numFmtId="0" fontId="21" fillId="33" borderId="1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9" fontId="10" fillId="37" borderId="20" xfId="0" applyNumberFormat="1" applyFont="1" applyFill="1" applyBorder="1" applyAlignment="1">
      <alignment horizontal="center" vertical="justify"/>
    </xf>
    <xf numFmtId="9" fontId="10" fillId="37" borderId="21" xfId="0" applyNumberFormat="1" applyFont="1" applyFill="1" applyBorder="1" applyAlignment="1">
      <alignment horizontal="center" vertical="justify"/>
    </xf>
    <xf numFmtId="9" fontId="10" fillId="37" borderId="22" xfId="0" applyNumberFormat="1" applyFont="1" applyFill="1" applyBorder="1" applyAlignment="1">
      <alignment horizontal="center" vertical="justify"/>
    </xf>
    <xf numFmtId="9" fontId="10" fillId="37" borderId="18" xfId="0" applyNumberFormat="1" applyFont="1" applyFill="1" applyBorder="1" applyAlignment="1">
      <alignment horizontal="center" vertical="justify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/>
    </xf>
    <xf numFmtId="0" fontId="6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39"/>
  <sheetViews>
    <sheetView zoomScalePageLayoutView="0" workbookViewId="0" topLeftCell="A268">
      <selection activeCell="K285" sqref="K285:L285"/>
    </sheetView>
  </sheetViews>
  <sheetFormatPr defaultColWidth="9.140625" defaultRowHeight="15"/>
  <cols>
    <col min="1" max="1" width="4.8515625" style="0" customWidth="1"/>
    <col min="2" max="2" width="6.140625" style="0" customWidth="1"/>
    <col min="3" max="3" width="2.140625" style="0" customWidth="1"/>
    <col min="4" max="4" width="18.140625" style="1" customWidth="1"/>
    <col min="5" max="5" width="18.421875" style="5" customWidth="1"/>
    <col min="6" max="6" width="9.8515625" style="5" customWidth="1"/>
    <col min="7" max="7" width="8.57421875" style="5" customWidth="1"/>
    <col min="8" max="8" width="7.8515625" style="2" customWidth="1"/>
    <col min="9" max="9" width="7.8515625" style="0" hidden="1" customWidth="1"/>
    <col min="10" max="10" width="0.13671875" style="0" hidden="1" customWidth="1"/>
    <col min="11" max="11" width="11.57421875" style="2" customWidth="1"/>
    <col min="12" max="12" width="11.140625" style="0" customWidth="1"/>
    <col min="13" max="13" width="10.8515625" style="0" customWidth="1"/>
    <col min="15" max="16" width="0.13671875" style="0" hidden="1" customWidth="1"/>
    <col min="17" max="17" width="11.57421875" style="0" customWidth="1"/>
    <col min="18" max="18" width="2.421875" style="2" hidden="1" customWidth="1"/>
    <col min="19" max="19" width="1.421875" style="2" hidden="1" customWidth="1"/>
    <col min="20" max="20" width="14.57421875" style="2" customWidth="1"/>
    <col min="21" max="21" width="11.140625" style="2" customWidth="1"/>
    <col min="22" max="22" width="16.421875" style="3" customWidth="1"/>
    <col min="23" max="25" width="14.8515625" style="0" customWidth="1"/>
    <col min="26" max="27" width="9.140625" style="4" customWidth="1"/>
    <col min="28" max="30" width="10.8515625" style="0" customWidth="1"/>
    <col min="31" max="165" width="9.140625" style="4" customWidth="1"/>
  </cols>
  <sheetData>
    <row r="1" spans="5:30" ht="18.75">
      <c r="E1" s="266" t="s">
        <v>0</v>
      </c>
      <c r="F1" s="266"/>
      <c r="G1" s="266"/>
      <c r="H1" s="266"/>
      <c r="I1" s="266"/>
      <c r="J1" s="266"/>
      <c r="K1" s="266"/>
      <c r="L1" s="266"/>
      <c r="M1" s="266"/>
      <c r="N1" s="266"/>
      <c r="W1" s="4"/>
      <c r="X1" s="4"/>
      <c r="Y1" s="4"/>
      <c r="AB1" s="4"/>
      <c r="AC1" s="4"/>
      <c r="AD1" s="4"/>
    </row>
    <row r="2" spans="5:30" ht="18.75">
      <c r="E2" s="267" t="s">
        <v>1</v>
      </c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W2" s="4"/>
      <c r="X2" s="4"/>
      <c r="Y2" s="4"/>
      <c r="AB2" s="4"/>
      <c r="AC2" s="4"/>
      <c r="AD2" s="4"/>
    </row>
    <row r="3" spans="5:30" ht="18.75">
      <c r="E3" s="267" t="s">
        <v>268</v>
      </c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W3" s="4"/>
      <c r="X3" s="4"/>
      <c r="Y3" s="4"/>
      <c r="AB3" s="4"/>
      <c r="AC3" s="4"/>
      <c r="AD3" s="4"/>
    </row>
    <row r="5" spans="1:31" ht="75.75" customHeight="1">
      <c r="A5" s="258" t="s">
        <v>2</v>
      </c>
      <c r="B5" s="258" t="s">
        <v>3</v>
      </c>
      <c r="C5" s="258" t="s">
        <v>4</v>
      </c>
      <c r="D5" s="265" t="s">
        <v>5</v>
      </c>
      <c r="E5" s="264" t="s">
        <v>257</v>
      </c>
      <c r="F5" s="268" t="s">
        <v>6</v>
      </c>
      <c r="G5" s="268" t="s">
        <v>7</v>
      </c>
      <c r="H5" s="258" t="s">
        <v>8</v>
      </c>
      <c r="I5" s="258"/>
      <c r="J5" s="258" t="s">
        <v>9</v>
      </c>
      <c r="K5" s="262" t="s">
        <v>10</v>
      </c>
      <c r="L5" s="258" t="s">
        <v>11</v>
      </c>
      <c r="M5" s="258" t="s">
        <v>12</v>
      </c>
      <c r="N5" s="258" t="s">
        <v>13</v>
      </c>
      <c r="O5" s="258" t="s">
        <v>14</v>
      </c>
      <c r="P5" s="258" t="s">
        <v>15</v>
      </c>
      <c r="Q5" s="259" t="s">
        <v>16</v>
      </c>
      <c r="R5" s="259" t="s">
        <v>17</v>
      </c>
      <c r="S5" s="259" t="s">
        <v>18</v>
      </c>
      <c r="T5" s="259" t="s">
        <v>19</v>
      </c>
      <c r="U5" s="259" t="s">
        <v>20</v>
      </c>
      <c r="V5" s="6"/>
      <c r="W5" s="260"/>
      <c r="X5" s="260"/>
      <c r="Y5" s="260"/>
      <c r="AB5" s="260"/>
      <c r="AC5" s="260"/>
      <c r="AD5" s="260"/>
      <c r="AE5" s="3"/>
    </row>
    <row r="6" spans="1:31" ht="76.5" customHeight="1">
      <c r="A6" s="258"/>
      <c r="B6" s="258"/>
      <c r="C6" s="258"/>
      <c r="D6" s="265"/>
      <c r="E6" s="264"/>
      <c r="F6" s="269"/>
      <c r="G6" s="269"/>
      <c r="H6" s="258"/>
      <c r="I6" s="258"/>
      <c r="J6" s="258"/>
      <c r="K6" s="263"/>
      <c r="L6" s="258"/>
      <c r="M6" s="258"/>
      <c r="N6" s="258"/>
      <c r="O6" s="258"/>
      <c r="P6" s="258"/>
      <c r="Q6" s="259"/>
      <c r="R6" s="259"/>
      <c r="S6" s="259"/>
      <c r="T6" s="259"/>
      <c r="U6" s="259"/>
      <c r="V6" s="7"/>
      <c r="W6" s="260"/>
      <c r="X6" s="260"/>
      <c r="Y6" s="260"/>
      <c r="AB6" s="260"/>
      <c r="AC6" s="260"/>
      <c r="AD6" s="260"/>
      <c r="AE6" s="3"/>
    </row>
    <row r="7" spans="1:31" s="10" customFormat="1" ht="23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/>
      <c r="G7" s="8"/>
      <c r="H7" s="8">
        <v>6</v>
      </c>
      <c r="I7" s="8"/>
      <c r="J7" s="8">
        <v>7</v>
      </c>
      <c r="K7" s="8">
        <v>8</v>
      </c>
      <c r="L7" s="8">
        <v>9</v>
      </c>
      <c r="M7" s="8">
        <v>10</v>
      </c>
      <c r="N7" s="8">
        <v>11</v>
      </c>
      <c r="O7" s="8">
        <v>12</v>
      </c>
      <c r="P7" s="8">
        <v>13</v>
      </c>
      <c r="Q7" s="8">
        <v>14</v>
      </c>
      <c r="R7" s="8">
        <v>15</v>
      </c>
      <c r="S7" s="8">
        <v>16</v>
      </c>
      <c r="T7" s="8">
        <v>17</v>
      </c>
      <c r="U7" s="8">
        <v>18</v>
      </c>
      <c r="V7" s="9"/>
      <c r="W7" s="9"/>
      <c r="X7" s="9"/>
      <c r="Y7" s="9"/>
      <c r="AB7" s="9"/>
      <c r="AC7" s="9"/>
      <c r="AD7" s="9"/>
      <c r="AE7" s="11"/>
    </row>
    <row r="8" spans="1:31" s="151" customFormat="1" ht="45" customHeight="1">
      <c r="A8" s="261">
        <v>1</v>
      </c>
      <c r="B8" s="261">
        <v>753</v>
      </c>
      <c r="C8" s="175"/>
      <c r="D8" s="142" t="s">
        <v>21</v>
      </c>
      <c r="E8" s="143" t="s">
        <v>22</v>
      </c>
      <c r="F8" s="144">
        <v>1000</v>
      </c>
      <c r="G8" s="144">
        <v>8</v>
      </c>
      <c r="H8" s="145">
        <v>8000</v>
      </c>
      <c r="I8" s="146"/>
      <c r="J8" s="147"/>
      <c r="K8" s="141" t="s">
        <v>23</v>
      </c>
      <c r="L8" s="247">
        <v>1</v>
      </c>
      <c r="M8" s="247"/>
      <c r="N8" s="247">
        <v>1</v>
      </c>
      <c r="O8" s="171"/>
      <c r="P8" s="172"/>
      <c r="Q8" s="173" t="s">
        <v>24</v>
      </c>
      <c r="R8" s="148"/>
      <c r="S8" s="148"/>
      <c r="T8" s="174" t="s">
        <v>25</v>
      </c>
      <c r="U8" s="148"/>
      <c r="V8" s="149"/>
      <c r="W8" s="150"/>
      <c r="X8" s="150"/>
      <c r="Y8" s="150"/>
      <c r="AB8" s="150"/>
      <c r="AC8" s="150"/>
      <c r="AD8" s="150"/>
      <c r="AE8" s="152"/>
    </row>
    <row r="9" spans="1:31" s="151" customFormat="1" ht="45" customHeight="1">
      <c r="A9" s="261"/>
      <c r="B9" s="261"/>
      <c r="C9" s="175"/>
      <c r="D9" s="142" t="s">
        <v>21</v>
      </c>
      <c r="E9" s="143" t="s">
        <v>22</v>
      </c>
      <c r="F9" s="144">
        <v>1300</v>
      </c>
      <c r="G9" s="144">
        <v>6</v>
      </c>
      <c r="H9" s="145">
        <v>7800</v>
      </c>
      <c r="I9" s="146"/>
      <c r="J9" s="147"/>
      <c r="K9" s="141" t="s">
        <v>26</v>
      </c>
      <c r="L9" s="248"/>
      <c r="M9" s="248"/>
      <c r="N9" s="248"/>
      <c r="O9" s="171"/>
      <c r="P9" s="172"/>
      <c r="Q9" s="173" t="s">
        <v>24</v>
      </c>
      <c r="R9" s="148"/>
      <c r="S9" s="148"/>
      <c r="T9" s="174" t="s">
        <v>25</v>
      </c>
      <c r="U9" s="148"/>
      <c r="V9" s="149"/>
      <c r="W9" s="150"/>
      <c r="X9" s="150"/>
      <c r="Y9" s="150"/>
      <c r="AB9" s="150"/>
      <c r="AC9" s="150"/>
      <c r="AD9" s="150"/>
      <c r="AE9" s="152"/>
    </row>
    <row r="10" spans="1:31" s="25" customFormat="1" ht="45" customHeight="1">
      <c r="A10" s="257">
        <v>2</v>
      </c>
      <c r="B10" s="257">
        <f>B8+1</f>
        <v>754</v>
      </c>
      <c r="C10" s="17"/>
      <c r="D10" s="12" t="s">
        <v>21</v>
      </c>
      <c r="E10" s="13" t="s">
        <v>27</v>
      </c>
      <c r="F10" s="14">
        <v>630</v>
      </c>
      <c r="G10" s="14">
        <v>6</v>
      </c>
      <c r="H10" s="15">
        <v>3780</v>
      </c>
      <c r="I10" s="16"/>
      <c r="J10" s="27"/>
      <c r="K10" s="18" t="s">
        <v>26</v>
      </c>
      <c r="L10" s="245">
        <v>1</v>
      </c>
      <c r="M10" s="245"/>
      <c r="N10" s="245">
        <v>1</v>
      </c>
      <c r="O10" s="19"/>
      <c r="P10" s="20"/>
      <c r="Q10" s="32" t="s">
        <v>24</v>
      </c>
      <c r="R10" s="22"/>
      <c r="S10" s="22"/>
      <c r="T10" s="168" t="s">
        <v>25</v>
      </c>
      <c r="U10" s="22"/>
      <c r="V10" s="23"/>
      <c r="W10" s="24"/>
      <c r="X10" s="24"/>
      <c r="Y10" s="24"/>
      <c r="AB10" s="24"/>
      <c r="AC10" s="24"/>
      <c r="AD10" s="24"/>
      <c r="AE10" s="26"/>
    </row>
    <row r="11" spans="1:31" s="25" customFormat="1" ht="45" customHeight="1">
      <c r="A11" s="257"/>
      <c r="B11" s="257"/>
      <c r="C11" s="17"/>
      <c r="D11" s="12" t="s">
        <v>21</v>
      </c>
      <c r="E11" s="13" t="s">
        <v>27</v>
      </c>
      <c r="F11" s="14">
        <v>370</v>
      </c>
      <c r="G11" s="14">
        <v>4</v>
      </c>
      <c r="H11" s="15">
        <v>1480</v>
      </c>
      <c r="I11" s="16"/>
      <c r="J11" s="17"/>
      <c r="K11" s="18" t="s">
        <v>26</v>
      </c>
      <c r="L11" s="270"/>
      <c r="M11" s="270"/>
      <c r="N11" s="270"/>
      <c r="O11" s="19"/>
      <c r="P11" s="20"/>
      <c r="Q11" s="32" t="s">
        <v>24</v>
      </c>
      <c r="R11" s="22"/>
      <c r="S11" s="22"/>
      <c r="T11" s="168" t="s">
        <v>25</v>
      </c>
      <c r="U11" s="22"/>
      <c r="V11" s="23"/>
      <c r="W11" s="24"/>
      <c r="X11" s="24"/>
      <c r="Y11" s="24"/>
      <c r="AB11" s="24"/>
      <c r="AC11" s="24"/>
      <c r="AD11" s="24"/>
      <c r="AE11" s="26"/>
    </row>
    <row r="12" spans="1:31" s="25" customFormat="1" ht="45" customHeight="1">
      <c r="A12" s="252"/>
      <c r="B12" s="252"/>
      <c r="C12" s="17"/>
      <c r="D12" s="12" t="s">
        <v>21</v>
      </c>
      <c r="E12" s="13" t="s">
        <v>27</v>
      </c>
      <c r="F12" s="14">
        <v>200</v>
      </c>
      <c r="G12" s="14">
        <v>4</v>
      </c>
      <c r="H12" s="15">
        <v>800</v>
      </c>
      <c r="I12" s="16"/>
      <c r="J12" s="17"/>
      <c r="K12" s="18" t="s">
        <v>28</v>
      </c>
      <c r="L12" s="246"/>
      <c r="M12" s="246"/>
      <c r="N12" s="246"/>
      <c r="O12" s="19"/>
      <c r="P12" s="20"/>
      <c r="Q12" s="32" t="s">
        <v>24</v>
      </c>
      <c r="R12" s="22"/>
      <c r="S12" s="22"/>
      <c r="T12" s="168" t="s">
        <v>25</v>
      </c>
      <c r="U12" s="22"/>
      <c r="V12" s="23"/>
      <c r="W12" s="24"/>
      <c r="X12" s="24"/>
      <c r="Y12" s="24"/>
      <c r="AB12" s="24"/>
      <c r="AC12" s="24"/>
      <c r="AD12" s="24"/>
      <c r="AE12" s="26"/>
    </row>
    <row r="13" spans="1:31" s="25" customFormat="1" ht="45" customHeight="1">
      <c r="A13" s="251">
        <v>3</v>
      </c>
      <c r="B13" s="251">
        <v>755</v>
      </c>
      <c r="C13" s="17"/>
      <c r="D13" s="12" t="s">
        <v>21</v>
      </c>
      <c r="E13" s="13" t="s">
        <v>29</v>
      </c>
      <c r="F13" s="14">
        <v>300</v>
      </c>
      <c r="G13" s="28">
        <v>4</v>
      </c>
      <c r="H13" s="29">
        <v>1200</v>
      </c>
      <c r="I13" s="16"/>
      <c r="J13" s="17"/>
      <c r="K13" s="18" t="s">
        <v>28</v>
      </c>
      <c r="L13" s="245">
        <v>1</v>
      </c>
      <c r="M13" s="245"/>
      <c r="N13" s="245">
        <v>1</v>
      </c>
      <c r="O13" s="19"/>
      <c r="P13" s="20"/>
      <c r="Q13" s="32" t="s">
        <v>24</v>
      </c>
      <c r="R13" s="22"/>
      <c r="S13" s="22"/>
      <c r="T13" s="168" t="s">
        <v>25</v>
      </c>
      <c r="U13" s="22"/>
      <c r="V13" s="23"/>
      <c r="W13" s="24"/>
      <c r="X13" s="24"/>
      <c r="Y13" s="24"/>
      <c r="AB13" s="24"/>
      <c r="AC13" s="24"/>
      <c r="AD13" s="24"/>
      <c r="AE13" s="26"/>
    </row>
    <row r="14" spans="1:31" s="25" customFormat="1" ht="45" customHeight="1">
      <c r="A14" s="257"/>
      <c r="B14" s="257"/>
      <c r="C14" s="17"/>
      <c r="D14" s="12" t="s">
        <v>21</v>
      </c>
      <c r="E14" s="13" t="s">
        <v>29</v>
      </c>
      <c r="F14" s="14">
        <v>700</v>
      </c>
      <c r="G14" s="28">
        <v>6</v>
      </c>
      <c r="H14" s="29">
        <v>4200</v>
      </c>
      <c r="I14" s="16"/>
      <c r="J14" s="17"/>
      <c r="K14" s="18" t="s">
        <v>26</v>
      </c>
      <c r="L14" s="270"/>
      <c r="M14" s="270"/>
      <c r="N14" s="270"/>
      <c r="O14" s="19"/>
      <c r="P14" s="20"/>
      <c r="Q14" s="32" t="s">
        <v>24</v>
      </c>
      <c r="R14" s="22"/>
      <c r="S14" s="22"/>
      <c r="T14" s="168" t="s">
        <v>25</v>
      </c>
      <c r="U14" s="22"/>
      <c r="V14" s="23"/>
      <c r="W14" s="24"/>
      <c r="X14" s="24"/>
      <c r="Y14" s="24"/>
      <c r="AB14" s="24"/>
      <c r="AC14" s="24"/>
      <c r="AD14" s="24"/>
      <c r="AE14" s="26"/>
    </row>
    <row r="15" spans="1:31" s="25" customFormat="1" ht="45" customHeight="1">
      <c r="A15" s="252"/>
      <c r="B15" s="252"/>
      <c r="C15" s="17"/>
      <c r="D15" s="12" t="s">
        <v>21</v>
      </c>
      <c r="E15" s="13" t="s">
        <v>29</v>
      </c>
      <c r="F15" s="14">
        <v>800</v>
      </c>
      <c r="G15" s="14">
        <v>4</v>
      </c>
      <c r="H15" s="15">
        <v>3200</v>
      </c>
      <c r="I15" s="16"/>
      <c r="J15" s="17"/>
      <c r="K15" s="18" t="s">
        <v>30</v>
      </c>
      <c r="L15" s="246"/>
      <c r="M15" s="246"/>
      <c r="N15" s="246"/>
      <c r="O15" s="19"/>
      <c r="P15" s="20"/>
      <c r="Q15" s="32" t="s">
        <v>24</v>
      </c>
      <c r="R15" s="22"/>
      <c r="S15" s="22"/>
      <c r="T15" s="168" t="s">
        <v>25</v>
      </c>
      <c r="U15" s="22"/>
      <c r="V15" s="23"/>
      <c r="W15" s="24"/>
      <c r="X15" s="24"/>
      <c r="Y15" s="24"/>
      <c r="AB15" s="24"/>
      <c r="AC15" s="24"/>
      <c r="AD15" s="24"/>
      <c r="AE15" s="26"/>
    </row>
    <row r="16" spans="1:31" s="25" customFormat="1" ht="45" customHeight="1">
      <c r="A16" s="30">
        <v>4</v>
      </c>
      <c r="B16" s="30">
        <v>756</v>
      </c>
      <c r="C16" s="17"/>
      <c r="D16" s="12" t="s">
        <v>21</v>
      </c>
      <c r="E16" s="13" t="s">
        <v>31</v>
      </c>
      <c r="F16" s="14">
        <v>1895</v>
      </c>
      <c r="G16" s="14">
        <v>6</v>
      </c>
      <c r="H16" s="15">
        <v>11370</v>
      </c>
      <c r="I16" s="16"/>
      <c r="J16" s="27"/>
      <c r="K16" s="18" t="s">
        <v>26</v>
      </c>
      <c r="L16" s="19">
        <v>1</v>
      </c>
      <c r="M16" s="19"/>
      <c r="N16" s="19">
        <v>1</v>
      </c>
      <c r="O16" s="19"/>
      <c r="P16" s="20"/>
      <c r="Q16" s="32" t="s">
        <v>24</v>
      </c>
      <c r="R16" s="22"/>
      <c r="S16" s="22"/>
      <c r="T16" s="168" t="s">
        <v>25</v>
      </c>
      <c r="U16" s="22"/>
      <c r="V16" s="23"/>
      <c r="W16" s="24"/>
      <c r="X16" s="24"/>
      <c r="Y16" s="24"/>
      <c r="AB16" s="24"/>
      <c r="AC16" s="24"/>
      <c r="AD16" s="24"/>
      <c r="AE16" s="26"/>
    </row>
    <row r="17" spans="1:31" s="25" customFormat="1" ht="45" customHeight="1">
      <c r="A17" s="17">
        <v>5</v>
      </c>
      <c r="B17" s="17">
        <v>757</v>
      </c>
      <c r="C17" s="17"/>
      <c r="D17" s="12" t="s">
        <v>21</v>
      </c>
      <c r="E17" s="13" t="s">
        <v>32</v>
      </c>
      <c r="F17" s="14">
        <v>600</v>
      </c>
      <c r="G17" s="14">
        <v>6</v>
      </c>
      <c r="H17" s="15">
        <v>3600</v>
      </c>
      <c r="I17" s="16"/>
      <c r="J17" s="17"/>
      <c r="K17" s="18" t="s">
        <v>26</v>
      </c>
      <c r="L17" s="19">
        <v>1</v>
      </c>
      <c r="M17" s="19"/>
      <c r="N17" s="19">
        <v>1</v>
      </c>
      <c r="O17" s="19"/>
      <c r="P17" s="20"/>
      <c r="Q17" s="32" t="s">
        <v>24</v>
      </c>
      <c r="R17" s="22"/>
      <c r="S17" s="22"/>
      <c r="T17" s="168" t="s">
        <v>25</v>
      </c>
      <c r="U17" s="22"/>
      <c r="V17" s="23"/>
      <c r="W17" s="24"/>
      <c r="X17" s="24"/>
      <c r="Y17" s="24"/>
      <c r="AB17" s="24"/>
      <c r="AC17" s="24"/>
      <c r="AD17" s="24"/>
      <c r="AE17" s="26"/>
    </row>
    <row r="18" spans="1:31" s="25" customFormat="1" ht="45" customHeight="1">
      <c r="A18" s="30">
        <v>6</v>
      </c>
      <c r="B18" s="30">
        <v>758</v>
      </c>
      <c r="C18" s="17"/>
      <c r="D18" s="12" t="s">
        <v>21</v>
      </c>
      <c r="E18" s="13" t="s">
        <v>33</v>
      </c>
      <c r="F18" s="14">
        <v>500</v>
      </c>
      <c r="G18" s="14">
        <v>6</v>
      </c>
      <c r="H18" s="15">
        <v>3000</v>
      </c>
      <c r="I18" s="16"/>
      <c r="J18" s="17"/>
      <c r="K18" s="18" t="s">
        <v>26</v>
      </c>
      <c r="L18" s="19">
        <v>1</v>
      </c>
      <c r="M18" s="19"/>
      <c r="N18" s="19">
        <v>1</v>
      </c>
      <c r="O18" s="19"/>
      <c r="P18" s="20"/>
      <c r="Q18" s="32" t="s">
        <v>24</v>
      </c>
      <c r="R18" s="22"/>
      <c r="S18" s="22"/>
      <c r="T18" s="168" t="s">
        <v>25</v>
      </c>
      <c r="U18" s="22"/>
      <c r="V18" s="23"/>
      <c r="W18" s="24"/>
      <c r="X18" s="24"/>
      <c r="Y18" s="24"/>
      <c r="AB18" s="24"/>
      <c r="AC18" s="24"/>
      <c r="AD18" s="24"/>
      <c r="AE18" s="26"/>
    </row>
    <row r="19" spans="1:31" s="25" customFormat="1" ht="45" customHeight="1">
      <c r="A19" s="30">
        <v>7</v>
      </c>
      <c r="B19" s="30">
        <v>759</v>
      </c>
      <c r="C19" s="17"/>
      <c r="D19" s="12" t="s">
        <v>21</v>
      </c>
      <c r="E19" s="13" t="s">
        <v>34</v>
      </c>
      <c r="F19" s="14">
        <v>600</v>
      </c>
      <c r="G19" s="14">
        <v>6</v>
      </c>
      <c r="H19" s="15">
        <v>3600</v>
      </c>
      <c r="I19" s="16"/>
      <c r="J19" s="17"/>
      <c r="K19" s="18" t="s">
        <v>26</v>
      </c>
      <c r="L19" s="19">
        <v>1</v>
      </c>
      <c r="M19" s="19"/>
      <c r="N19" s="19">
        <v>1</v>
      </c>
      <c r="O19" s="19"/>
      <c r="P19" s="20"/>
      <c r="Q19" s="32" t="s">
        <v>24</v>
      </c>
      <c r="R19" s="22"/>
      <c r="S19" s="22"/>
      <c r="T19" s="168" t="s">
        <v>25</v>
      </c>
      <c r="U19" s="22"/>
      <c r="V19" s="23"/>
      <c r="W19" s="24"/>
      <c r="X19" s="24"/>
      <c r="Y19" s="24"/>
      <c r="AB19" s="24"/>
      <c r="AC19" s="24"/>
      <c r="AD19" s="24"/>
      <c r="AE19" s="26"/>
    </row>
    <row r="20" spans="1:31" s="25" customFormat="1" ht="45" customHeight="1">
      <c r="A20" s="17">
        <v>8</v>
      </c>
      <c r="B20" s="17">
        <v>760</v>
      </c>
      <c r="C20" s="17"/>
      <c r="D20" s="12" t="s">
        <v>21</v>
      </c>
      <c r="E20" s="13" t="s">
        <v>35</v>
      </c>
      <c r="F20" s="14">
        <v>1170</v>
      </c>
      <c r="G20" s="14">
        <v>6</v>
      </c>
      <c r="H20" s="15">
        <v>7020</v>
      </c>
      <c r="I20" s="16"/>
      <c r="J20" s="17"/>
      <c r="K20" s="18" t="s">
        <v>26</v>
      </c>
      <c r="L20" s="19">
        <v>1</v>
      </c>
      <c r="M20" s="19"/>
      <c r="N20" s="19">
        <v>1</v>
      </c>
      <c r="O20" s="19"/>
      <c r="P20" s="20"/>
      <c r="Q20" s="32" t="s">
        <v>24</v>
      </c>
      <c r="R20" s="22"/>
      <c r="S20" s="22"/>
      <c r="T20" s="168" t="s">
        <v>25</v>
      </c>
      <c r="U20" s="22"/>
      <c r="V20" s="23"/>
      <c r="W20" s="24"/>
      <c r="X20" s="24"/>
      <c r="Y20" s="24"/>
      <c r="AB20" s="24"/>
      <c r="AC20" s="24"/>
      <c r="AD20" s="24"/>
      <c r="AE20" s="26"/>
    </row>
    <row r="21" spans="1:31" s="25" customFormat="1" ht="45" customHeight="1">
      <c r="A21" s="17">
        <v>9</v>
      </c>
      <c r="B21" s="17">
        <v>761</v>
      </c>
      <c r="C21" s="17"/>
      <c r="D21" s="12" t="s">
        <v>21</v>
      </c>
      <c r="E21" s="13" t="s">
        <v>36</v>
      </c>
      <c r="F21" s="14">
        <v>540</v>
      </c>
      <c r="G21" s="14">
        <v>6</v>
      </c>
      <c r="H21" s="15">
        <v>3240</v>
      </c>
      <c r="I21" s="16"/>
      <c r="J21" s="17"/>
      <c r="K21" s="18" t="s">
        <v>26</v>
      </c>
      <c r="L21" s="19">
        <v>1</v>
      </c>
      <c r="M21" s="19"/>
      <c r="N21" s="19">
        <v>1</v>
      </c>
      <c r="O21" s="19"/>
      <c r="P21" s="20"/>
      <c r="Q21" s="32" t="s">
        <v>24</v>
      </c>
      <c r="R21" s="22"/>
      <c r="S21" s="22"/>
      <c r="T21" s="168" t="s">
        <v>25</v>
      </c>
      <c r="U21" s="22"/>
      <c r="V21" s="23"/>
      <c r="W21" s="24"/>
      <c r="X21" s="24"/>
      <c r="Y21" s="24"/>
      <c r="AB21" s="24"/>
      <c r="AC21" s="24"/>
      <c r="AD21" s="24"/>
      <c r="AE21" s="26"/>
    </row>
    <row r="22" spans="1:31" s="25" customFormat="1" ht="45" customHeight="1">
      <c r="A22" s="30">
        <v>10</v>
      </c>
      <c r="B22" s="30">
        <v>762</v>
      </c>
      <c r="C22" s="17"/>
      <c r="D22" s="12" t="s">
        <v>21</v>
      </c>
      <c r="E22" s="13" t="s">
        <v>37</v>
      </c>
      <c r="F22" s="14">
        <v>480</v>
      </c>
      <c r="G22" s="14">
        <v>6</v>
      </c>
      <c r="H22" s="15">
        <v>2880</v>
      </c>
      <c r="I22" s="16"/>
      <c r="J22" s="17"/>
      <c r="K22" s="18" t="s">
        <v>38</v>
      </c>
      <c r="L22" s="19">
        <v>1</v>
      </c>
      <c r="M22" s="19"/>
      <c r="N22" s="19">
        <v>1</v>
      </c>
      <c r="O22" s="19"/>
      <c r="P22" s="20"/>
      <c r="Q22" s="32" t="s">
        <v>24</v>
      </c>
      <c r="R22" s="22"/>
      <c r="S22" s="22"/>
      <c r="T22" s="168" t="s">
        <v>25</v>
      </c>
      <c r="U22" s="22"/>
      <c r="V22" s="23"/>
      <c r="W22" s="24"/>
      <c r="X22" s="24"/>
      <c r="Y22" s="24"/>
      <c r="AB22" s="24"/>
      <c r="AC22" s="24"/>
      <c r="AD22" s="24"/>
      <c r="AE22" s="26"/>
    </row>
    <row r="23" spans="1:31" s="25" customFormat="1" ht="45" customHeight="1">
      <c r="A23" s="17">
        <v>11</v>
      </c>
      <c r="B23" s="17">
        <v>763</v>
      </c>
      <c r="C23" s="17"/>
      <c r="D23" s="12" t="s">
        <v>21</v>
      </c>
      <c r="E23" s="13" t="s">
        <v>39</v>
      </c>
      <c r="F23" s="14">
        <v>400</v>
      </c>
      <c r="G23" s="14">
        <v>4</v>
      </c>
      <c r="H23" s="15">
        <v>1600</v>
      </c>
      <c r="I23" s="16"/>
      <c r="J23" s="17"/>
      <c r="K23" s="18" t="s">
        <v>26</v>
      </c>
      <c r="L23" s="19">
        <v>1</v>
      </c>
      <c r="M23" s="19"/>
      <c r="N23" s="19">
        <v>1</v>
      </c>
      <c r="O23" s="19"/>
      <c r="P23" s="20"/>
      <c r="Q23" s="32" t="s">
        <v>24</v>
      </c>
      <c r="R23" s="22"/>
      <c r="S23" s="22"/>
      <c r="T23" s="168" t="s">
        <v>25</v>
      </c>
      <c r="U23" s="22"/>
      <c r="V23" s="23"/>
      <c r="W23" s="24"/>
      <c r="X23" s="24"/>
      <c r="Y23" s="24"/>
      <c r="AB23" s="24"/>
      <c r="AC23" s="24"/>
      <c r="AD23" s="24"/>
      <c r="AE23" s="26"/>
    </row>
    <row r="24" spans="1:31" s="25" customFormat="1" ht="45" customHeight="1">
      <c r="A24" s="251">
        <v>12</v>
      </c>
      <c r="B24" s="251">
        <v>764</v>
      </c>
      <c r="C24" s="17"/>
      <c r="D24" s="12" t="s">
        <v>21</v>
      </c>
      <c r="E24" s="13" t="s">
        <v>40</v>
      </c>
      <c r="F24" s="14">
        <v>1890</v>
      </c>
      <c r="G24" s="14">
        <v>8</v>
      </c>
      <c r="H24" s="15">
        <v>15120</v>
      </c>
      <c r="I24" s="16"/>
      <c r="J24" s="17"/>
      <c r="K24" s="18" t="s">
        <v>23</v>
      </c>
      <c r="L24" s="245">
        <v>1</v>
      </c>
      <c r="M24" s="245"/>
      <c r="N24" s="245">
        <v>1</v>
      </c>
      <c r="O24" s="19"/>
      <c r="P24" s="20"/>
      <c r="Q24" s="32" t="s">
        <v>24</v>
      </c>
      <c r="R24" s="22"/>
      <c r="S24" s="22"/>
      <c r="T24" s="168" t="s">
        <v>25</v>
      </c>
      <c r="U24" s="22"/>
      <c r="V24" s="23"/>
      <c r="W24" s="24"/>
      <c r="X24" s="24"/>
      <c r="Y24" s="24"/>
      <c r="AB24" s="24"/>
      <c r="AC24" s="24"/>
      <c r="AD24" s="24"/>
      <c r="AE24" s="26"/>
    </row>
    <row r="25" spans="1:31" s="25" customFormat="1" ht="45" customHeight="1">
      <c r="A25" s="252"/>
      <c r="B25" s="252"/>
      <c r="C25" s="17"/>
      <c r="D25" s="12" t="s">
        <v>21</v>
      </c>
      <c r="E25" s="13" t="s">
        <v>40</v>
      </c>
      <c r="F25" s="14">
        <v>600</v>
      </c>
      <c r="G25" s="14">
        <v>8</v>
      </c>
      <c r="H25" s="15">
        <v>4800</v>
      </c>
      <c r="I25" s="16"/>
      <c r="J25" s="17"/>
      <c r="K25" s="18" t="s">
        <v>26</v>
      </c>
      <c r="L25" s="246"/>
      <c r="M25" s="246"/>
      <c r="N25" s="246"/>
      <c r="O25" s="19"/>
      <c r="P25" s="20"/>
      <c r="Q25" s="32" t="s">
        <v>24</v>
      </c>
      <c r="R25" s="22"/>
      <c r="S25" s="22"/>
      <c r="T25" s="168" t="s">
        <v>25</v>
      </c>
      <c r="U25" s="22"/>
      <c r="V25" s="23"/>
      <c r="W25" s="24"/>
      <c r="X25" s="24"/>
      <c r="Y25" s="24"/>
      <c r="AB25" s="24"/>
      <c r="AC25" s="24"/>
      <c r="AD25" s="24"/>
      <c r="AE25" s="26"/>
    </row>
    <row r="26" spans="1:31" s="25" customFormat="1" ht="45" customHeight="1">
      <c r="A26" s="17">
        <v>13</v>
      </c>
      <c r="B26" s="17">
        <v>765</v>
      </c>
      <c r="C26" s="17"/>
      <c r="D26" s="12" t="s">
        <v>21</v>
      </c>
      <c r="E26" s="13" t="s">
        <v>41</v>
      </c>
      <c r="F26" s="14">
        <v>710</v>
      </c>
      <c r="G26" s="14">
        <v>6</v>
      </c>
      <c r="H26" s="15">
        <v>4260</v>
      </c>
      <c r="I26" s="16"/>
      <c r="J26" s="17"/>
      <c r="K26" s="18" t="s">
        <v>26</v>
      </c>
      <c r="L26" s="19">
        <v>1</v>
      </c>
      <c r="M26" s="19"/>
      <c r="N26" s="19">
        <v>1</v>
      </c>
      <c r="O26" s="19"/>
      <c r="P26" s="20"/>
      <c r="Q26" s="32" t="s">
        <v>24</v>
      </c>
      <c r="R26" s="22"/>
      <c r="S26" s="22"/>
      <c r="T26" s="168" t="s">
        <v>25</v>
      </c>
      <c r="U26" s="22"/>
      <c r="V26" s="23"/>
      <c r="W26" s="24"/>
      <c r="X26" s="24"/>
      <c r="Y26" s="24"/>
      <c r="AB26" s="24"/>
      <c r="AC26" s="24"/>
      <c r="AD26" s="24"/>
      <c r="AE26" s="26"/>
    </row>
    <row r="27" spans="1:31" s="151" customFormat="1" ht="45" customHeight="1">
      <c r="A27" s="255">
        <v>14</v>
      </c>
      <c r="B27" s="255">
        <v>766</v>
      </c>
      <c r="C27" s="147"/>
      <c r="D27" s="142" t="s">
        <v>21</v>
      </c>
      <c r="E27" s="143" t="s">
        <v>42</v>
      </c>
      <c r="F27" s="144">
        <v>700</v>
      </c>
      <c r="G27" s="144">
        <v>8</v>
      </c>
      <c r="H27" s="145">
        <v>5600</v>
      </c>
      <c r="I27" s="146"/>
      <c r="J27" s="147"/>
      <c r="K27" s="141" t="s">
        <v>23</v>
      </c>
      <c r="L27" s="247">
        <v>1</v>
      </c>
      <c r="M27" s="247"/>
      <c r="N27" s="247">
        <v>1</v>
      </c>
      <c r="O27" s="171"/>
      <c r="P27" s="172"/>
      <c r="Q27" s="173" t="s">
        <v>24</v>
      </c>
      <c r="R27" s="148"/>
      <c r="S27" s="148"/>
      <c r="T27" s="174" t="s">
        <v>25</v>
      </c>
      <c r="U27" s="148"/>
      <c r="V27" s="149"/>
      <c r="W27" s="150"/>
      <c r="X27" s="150"/>
      <c r="Y27" s="150"/>
      <c r="AB27" s="150"/>
      <c r="AC27" s="150"/>
      <c r="AD27" s="150"/>
      <c r="AE27" s="152"/>
    </row>
    <row r="28" spans="1:31" s="151" customFormat="1" ht="45" customHeight="1">
      <c r="A28" s="256"/>
      <c r="B28" s="256"/>
      <c r="C28" s="147"/>
      <c r="D28" s="142" t="s">
        <v>21</v>
      </c>
      <c r="E28" s="143" t="s">
        <v>42</v>
      </c>
      <c r="F28" s="144">
        <v>800</v>
      </c>
      <c r="G28" s="144">
        <v>8</v>
      </c>
      <c r="H28" s="145">
        <v>6400</v>
      </c>
      <c r="I28" s="146"/>
      <c r="J28" s="147"/>
      <c r="K28" s="141" t="s">
        <v>26</v>
      </c>
      <c r="L28" s="248"/>
      <c r="M28" s="248"/>
      <c r="N28" s="248"/>
      <c r="O28" s="171"/>
      <c r="P28" s="172"/>
      <c r="Q28" s="173" t="s">
        <v>24</v>
      </c>
      <c r="R28" s="148"/>
      <c r="S28" s="148"/>
      <c r="T28" s="174" t="s">
        <v>25</v>
      </c>
      <c r="U28" s="148"/>
      <c r="V28" s="149"/>
      <c r="W28" s="150"/>
      <c r="X28" s="150"/>
      <c r="Y28" s="150"/>
      <c r="AB28" s="150"/>
      <c r="AC28" s="150"/>
      <c r="AD28" s="150"/>
      <c r="AE28" s="152"/>
    </row>
    <row r="29" spans="1:31" s="151" customFormat="1" ht="45" customHeight="1">
      <c r="A29" s="255">
        <v>15</v>
      </c>
      <c r="B29" s="255">
        <v>767</v>
      </c>
      <c r="C29" s="147"/>
      <c r="D29" s="142" t="s">
        <v>21</v>
      </c>
      <c r="E29" s="143" t="s">
        <v>43</v>
      </c>
      <c r="F29" s="144">
        <v>600</v>
      </c>
      <c r="G29" s="144">
        <v>8</v>
      </c>
      <c r="H29" s="145">
        <v>4800</v>
      </c>
      <c r="I29" s="146"/>
      <c r="J29" s="147"/>
      <c r="K29" s="141" t="s">
        <v>23</v>
      </c>
      <c r="L29" s="247">
        <v>1</v>
      </c>
      <c r="M29" s="247"/>
      <c r="N29" s="247">
        <v>1</v>
      </c>
      <c r="O29" s="171"/>
      <c r="P29" s="172"/>
      <c r="Q29" s="173" t="s">
        <v>24</v>
      </c>
      <c r="R29" s="148"/>
      <c r="S29" s="148"/>
      <c r="T29" s="174" t="s">
        <v>25</v>
      </c>
      <c r="U29" s="148"/>
      <c r="V29" s="149"/>
      <c r="W29" s="150"/>
      <c r="X29" s="153"/>
      <c r="Y29" s="150"/>
      <c r="AB29" s="150"/>
      <c r="AC29" s="150"/>
      <c r="AD29" s="150"/>
      <c r="AE29" s="152"/>
    </row>
    <row r="30" spans="1:31" s="151" customFormat="1" ht="45" customHeight="1">
      <c r="A30" s="256"/>
      <c r="B30" s="256"/>
      <c r="C30" s="147"/>
      <c r="D30" s="142" t="s">
        <v>21</v>
      </c>
      <c r="E30" s="143" t="s">
        <v>43</v>
      </c>
      <c r="F30" s="144">
        <v>1210</v>
      </c>
      <c r="G30" s="144">
        <v>8</v>
      </c>
      <c r="H30" s="145">
        <v>9680</v>
      </c>
      <c r="I30" s="146"/>
      <c r="J30" s="147"/>
      <c r="K30" s="141" t="s">
        <v>26</v>
      </c>
      <c r="L30" s="248"/>
      <c r="M30" s="248"/>
      <c r="N30" s="248"/>
      <c r="O30" s="171"/>
      <c r="P30" s="171"/>
      <c r="Q30" s="173" t="s">
        <v>24</v>
      </c>
      <c r="R30" s="173"/>
      <c r="S30" s="148"/>
      <c r="T30" s="174" t="s">
        <v>25</v>
      </c>
      <c r="U30" s="148"/>
      <c r="V30" s="154"/>
      <c r="W30" s="149"/>
      <c r="X30" s="150"/>
      <c r="Y30" s="153"/>
      <c r="Z30" s="155"/>
      <c r="AB30" s="152"/>
      <c r="AC30" s="150"/>
      <c r="AD30" s="150"/>
      <c r="AE30" s="152"/>
    </row>
    <row r="31" spans="1:31" s="25" customFormat="1" ht="45" customHeight="1">
      <c r="A31" s="30">
        <v>16</v>
      </c>
      <c r="B31" s="30">
        <v>768</v>
      </c>
      <c r="C31" s="17"/>
      <c r="D31" s="12" t="s">
        <v>21</v>
      </c>
      <c r="E31" s="13" t="s">
        <v>44</v>
      </c>
      <c r="F31" s="14">
        <v>300</v>
      </c>
      <c r="G31" s="14">
        <v>6</v>
      </c>
      <c r="H31" s="15">
        <v>1800</v>
      </c>
      <c r="I31" s="16"/>
      <c r="J31" s="27"/>
      <c r="K31" s="18" t="s">
        <v>26</v>
      </c>
      <c r="L31" s="19">
        <v>1</v>
      </c>
      <c r="M31" s="19"/>
      <c r="N31" s="19">
        <v>1</v>
      </c>
      <c r="O31" s="19"/>
      <c r="P31" s="19"/>
      <c r="Q31" s="32" t="s">
        <v>24</v>
      </c>
      <c r="R31" s="32"/>
      <c r="S31" s="22"/>
      <c r="T31" s="168" t="s">
        <v>25</v>
      </c>
      <c r="U31" s="22"/>
      <c r="V31" s="33"/>
      <c r="W31" s="23"/>
      <c r="X31" s="24"/>
      <c r="Y31" s="31"/>
      <c r="Z31" s="24"/>
      <c r="AB31" s="26"/>
      <c r="AC31" s="24"/>
      <c r="AD31" s="24"/>
      <c r="AE31" s="26"/>
    </row>
    <row r="32" spans="1:31" s="25" customFormat="1" ht="45" customHeight="1">
      <c r="A32" s="17">
        <v>17</v>
      </c>
      <c r="B32" s="17">
        <v>769</v>
      </c>
      <c r="C32" s="17"/>
      <c r="D32" s="12" t="s">
        <v>21</v>
      </c>
      <c r="E32" s="13" t="s">
        <v>45</v>
      </c>
      <c r="F32" s="14">
        <v>240</v>
      </c>
      <c r="G32" s="14">
        <v>4</v>
      </c>
      <c r="H32" s="15">
        <v>960</v>
      </c>
      <c r="I32" s="16"/>
      <c r="J32" s="17"/>
      <c r="K32" s="18" t="s">
        <v>38</v>
      </c>
      <c r="L32" s="19">
        <v>1</v>
      </c>
      <c r="M32" s="19"/>
      <c r="N32" s="19">
        <v>1</v>
      </c>
      <c r="O32" s="19"/>
      <c r="P32" s="19"/>
      <c r="Q32" s="32" t="s">
        <v>24</v>
      </c>
      <c r="R32" s="32"/>
      <c r="S32" s="22"/>
      <c r="T32" s="168" t="s">
        <v>25</v>
      </c>
      <c r="U32" s="22"/>
      <c r="V32" s="33"/>
      <c r="W32" s="23"/>
      <c r="X32" s="24"/>
      <c r="Y32" s="31"/>
      <c r="Z32" s="24"/>
      <c r="AB32" s="26"/>
      <c r="AC32" s="24"/>
      <c r="AD32" s="24"/>
      <c r="AE32" s="26"/>
    </row>
    <row r="33" spans="1:31" s="25" customFormat="1" ht="45" customHeight="1">
      <c r="A33" s="17">
        <v>18</v>
      </c>
      <c r="B33" s="17">
        <v>770</v>
      </c>
      <c r="C33" s="17"/>
      <c r="D33" s="12" t="s">
        <v>21</v>
      </c>
      <c r="E33" s="13" t="s">
        <v>46</v>
      </c>
      <c r="F33" s="14">
        <v>870</v>
      </c>
      <c r="G33" s="14">
        <v>6</v>
      </c>
      <c r="H33" s="15">
        <v>5220</v>
      </c>
      <c r="I33" s="16"/>
      <c r="J33" s="34"/>
      <c r="K33" s="18" t="s">
        <v>26</v>
      </c>
      <c r="L33" s="19">
        <v>1</v>
      </c>
      <c r="M33" s="19"/>
      <c r="N33" s="19">
        <v>1</v>
      </c>
      <c r="O33" s="19"/>
      <c r="P33" s="19"/>
      <c r="Q33" s="32" t="s">
        <v>24</v>
      </c>
      <c r="R33" s="35" t="s">
        <v>47</v>
      </c>
      <c r="S33" s="22"/>
      <c r="T33" s="168" t="s">
        <v>25</v>
      </c>
      <c r="U33" s="22"/>
      <c r="V33" s="33"/>
      <c r="W33" s="23"/>
      <c r="X33" s="24"/>
      <c r="Y33" s="31"/>
      <c r="Z33" s="24"/>
      <c r="AB33" s="26"/>
      <c r="AC33" s="24"/>
      <c r="AD33" s="24"/>
      <c r="AE33" s="26"/>
    </row>
    <row r="34" spans="1:31" s="25" customFormat="1" ht="45" customHeight="1">
      <c r="A34" s="30">
        <v>19</v>
      </c>
      <c r="B34" s="30">
        <v>771</v>
      </c>
      <c r="C34" s="17"/>
      <c r="D34" s="12" t="s">
        <v>21</v>
      </c>
      <c r="E34" s="13" t="s">
        <v>48</v>
      </c>
      <c r="F34" s="14">
        <v>300</v>
      </c>
      <c r="G34" s="14">
        <v>6</v>
      </c>
      <c r="H34" s="15">
        <v>1800</v>
      </c>
      <c r="I34" s="16"/>
      <c r="J34" s="34"/>
      <c r="K34" s="18" t="s">
        <v>26</v>
      </c>
      <c r="L34" s="19">
        <v>1</v>
      </c>
      <c r="M34" s="19"/>
      <c r="N34" s="19">
        <v>1</v>
      </c>
      <c r="O34" s="19"/>
      <c r="P34" s="19"/>
      <c r="Q34" s="32" t="s">
        <v>24</v>
      </c>
      <c r="R34" s="35"/>
      <c r="S34" s="22"/>
      <c r="T34" s="168" t="s">
        <v>25</v>
      </c>
      <c r="U34" s="22"/>
      <c r="V34" s="33"/>
      <c r="W34" s="23"/>
      <c r="X34" s="24"/>
      <c r="Y34" s="31"/>
      <c r="Z34" s="24"/>
      <c r="AB34" s="26"/>
      <c r="AC34" s="24"/>
      <c r="AD34" s="24"/>
      <c r="AE34" s="26"/>
    </row>
    <row r="35" spans="1:31" s="25" customFormat="1" ht="45" customHeight="1">
      <c r="A35" s="251">
        <v>20</v>
      </c>
      <c r="B35" s="251">
        <v>772</v>
      </c>
      <c r="C35" s="17"/>
      <c r="D35" s="12" t="s">
        <v>21</v>
      </c>
      <c r="E35" s="13" t="s">
        <v>49</v>
      </c>
      <c r="F35" s="14">
        <v>400</v>
      </c>
      <c r="G35" s="14">
        <v>6</v>
      </c>
      <c r="H35" s="15">
        <v>2400</v>
      </c>
      <c r="I35" s="16"/>
      <c r="J35" s="34"/>
      <c r="K35" s="18" t="s">
        <v>23</v>
      </c>
      <c r="L35" s="245">
        <v>1</v>
      </c>
      <c r="M35" s="245"/>
      <c r="N35" s="245">
        <v>1</v>
      </c>
      <c r="O35" s="36"/>
      <c r="P35" s="36"/>
      <c r="Q35" s="32" t="s">
        <v>24</v>
      </c>
      <c r="R35" s="36"/>
      <c r="S35" s="36"/>
      <c r="T35" s="168" t="s">
        <v>25</v>
      </c>
      <c r="U35" s="22"/>
      <c r="V35" s="33"/>
      <c r="W35" s="23"/>
      <c r="X35" s="24"/>
      <c r="Y35" s="31"/>
      <c r="Z35" s="24"/>
      <c r="AB35" s="26"/>
      <c r="AC35" s="24"/>
      <c r="AD35" s="24"/>
      <c r="AE35" s="26"/>
    </row>
    <row r="36" spans="1:26" s="41" customFormat="1" ht="45" customHeight="1">
      <c r="A36" s="252"/>
      <c r="B36" s="252"/>
      <c r="C36" s="37"/>
      <c r="D36" s="12" t="s">
        <v>21</v>
      </c>
      <c r="E36" s="13" t="s">
        <v>49</v>
      </c>
      <c r="F36" s="14">
        <v>1680</v>
      </c>
      <c r="G36" s="14">
        <v>6</v>
      </c>
      <c r="H36" s="15">
        <v>10080</v>
      </c>
      <c r="I36" s="16"/>
      <c r="J36" s="30"/>
      <c r="K36" s="18" t="s">
        <v>26</v>
      </c>
      <c r="L36" s="246"/>
      <c r="M36" s="246"/>
      <c r="N36" s="246"/>
      <c r="O36" s="38"/>
      <c r="P36" s="20"/>
      <c r="Q36" s="32" t="s">
        <v>24</v>
      </c>
      <c r="R36" s="39"/>
      <c r="S36" s="40"/>
      <c r="T36" s="168" t="s">
        <v>25</v>
      </c>
      <c r="U36" s="40"/>
      <c r="W36" s="31"/>
      <c r="X36" s="42"/>
      <c r="Y36" s="31"/>
      <c r="Z36" s="43"/>
    </row>
    <row r="37" spans="1:26" s="41" customFormat="1" ht="45" customHeight="1">
      <c r="A37" s="17">
        <v>21</v>
      </c>
      <c r="B37" s="17">
        <v>773</v>
      </c>
      <c r="C37" s="37"/>
      <c r="D37" s="12" t="s">
        <v>21</v>
      </c>
      <c r="E37" s="13" t="s">
        <v>50</v>
      </c>
      <c r="F37" s="14">
        <v>1320</v>
      </c>
      <c r="G37" s="14">
        <v>8</v>
      </c>
      <c r="H37" s="15">
        <v>10560</v>
      </c>
      <c r="I37" s="16"/>
      <c r="J37" s="17"/>
      <c r="K37" s="18" t="s">
        <v>26</v>
      </c>
      <c r="L37" s="19">
        <v>1</v>
      </c>
      <c r="M37" s="19"/>
      <c r="N37" s="19">
        <v>1</v>
      </c>
      <c r="O37" s="38"/>
      <c r="P37" s="20"/>
      <c r="Q37" s="32" t="s">
        <v>24</v>
      </c>
      <c r="R37" s="39"/>
      <c r="S37" s="40"/>
      <c r="T37" s="168" t="s">
        <v>25</v>
      </c>
      <c r="U37" s="40"/>
      <c r="W37" s="31"/>
      <c r="X37" s="42"/>
      <c r="Y37" s="31"/>
      <c r="Z37" s="43"/>
    </row>
    <row r="38" spans="1:26" s="41" customFormat="1" ht="45" customHeight="1">
      <c r="A38" s="17">
        <v>22</v>
      </c>
      <c r="B38" s="17">
        <v>774</v>
      </c>
      <c r="C38" s="37"/>
      <c r="D38" s="12" t="s">
        <v>21</v>
      </c>
      <c r="E38" s="13" t="s">
        <v>51</v>
      </c>
      <c r="F38" s="14">
        <v>500</v>
      </c>
      <c r="G38" s="14">
        <v>6</v>
      </c>
      <c r="H38" s="15">
        <v>3000</v>
      </c>
      <c r="I38" s="16"/>
      <c r="J38" s="17"/>
      <c r="K38" s="18" t="s">
        <v>26</v>
      </c>
      <c r="L38" s="19">
        <v>1</v>
      </c>
      <c r="M38" s="19"/>
      <c r="N38" s="19">
        <v>1</v>
      </c>
      <c r="O38" s="38"/>
      <c r="P38" s="20"/>
      <c r="Q38" s="32" t="s">
        <v>24</v>
      </c>
      <c r="R38" s="39"/>
      <c r="S38" s="40"/>
      <c r="T38" s="168" t="s">
        <v>25</v>
      </c>
      <c r="U38" s="40"/>
      <c r="W38" s="31"/>
      <c r="X38" s="42"/>
      <c r="Y38" s="31"/>
      <c r="Z38" s="43"/>
    </row>
    <row r="39" spans="1:26" s="41" customFormat="1" ht="45" customHeight="1">
      <c r="A39" s="30">
        <v>23</v>
      </c>
      <c r="B39" s="30">
        <v>775</v>
      </c>
      <c r="C39" s="37"/>
      <c r="D39" s="12" t="s">
        <v>21</v>
      </c>
      <c r="E39" s="13" t="s">
        <v>52</v>
      </c>
      <c r="F39" s="14">
        <v>1430</v>
      </c>
      <c r="G39" s="14">
        <v>6</v>
      </c>
      <c r="H39" s="15">
        <v>8580</v>
      </c>
      <c r="I39" s="16"/>
      <c r="J39" s="17"/>
      <c r="K39" s="18" t="s">
        <v>26</v>
      </c>
      <c r="L39" s="19">
        <v>1</v>
      </c>
      <c r="M39" s="19"/>
      <c r="N39" s="19">
        <v>1</v>
      </c>
      <c r="O39" s="38"/>
      <c r="P39" s="20"/>
      <c r="Q39" s="32" t="s">
        <v>24</v>
      </c>
      <c r="R39" s="39"/>
      <c r="S39" s="40"/>
      <c r="T39" s="168" t="s">
        <v>25</v>
      </c>
      <c r="U39" s="40"/>
      <c r="W39" s="31"/>
      <c r="X39" s="42"/>
      <c r="Y39" s="31"/>
      <c r="Z39" s="43"/>
    </row>
    <row r="40" spans="1:26" s="41" customFormat="1" ht="45" customHeight="1">
      <c r="A40" s="17">
        <v>24</v>
      </c>
      <c r="B40" s="17">
        <v>776</v>
      </c>
      <c r="C40" s="37"/>
      <c r="D40" s="12" t="s">
        <v>21</v>
      </c>
      <c r="E40" s="13" t="s">
        <v>53</v>
      </c>
      <c r="F40" s="14">
        <v>1100</v>
      </c>
      <c r="G40" s="14">
        <v>4</v>
      </c>
      <c r="H40" s="15">
        <v>4400</v>
      </c>
      <c r="I40" s="16"/>
      <c r="J40" s="17"/>
      <c r="K40" s="18" t="s">
        <v>38</v>
      </c>
      <c r="L40" s="19">
        <v>1</v>
      </c>
      <c r="M40" s="19"/>
      <c r="N40" s="19">
        <v>1</v>
      </c>
      <c r="O40" s="38"/>
      <c r="P40" s="20"/>
      <c r="Q40" s="32" t="s">
        <v>24</v>
      </c>
      <c r="R40" s="39"/>
      <c r="S40" s="40"/>
      <c r="T40" s="168" t="s">
        <v>25</v>
      </c>
      <c r="U40" s="40"/>
      <c r="W40" s="31"/>
      <c r="X40" s="42"/>
      <c r="Y40" s="31"/>
      <c r="Z40" s="43"/>
    </row>
    <row r="41" spans="1:26" s="41" customFormat="1" ht="45" customHeight="1">
      <c r="A41" s="30">
        <v>25</v>
      </c>
      <c r="B41" s="30">
        <v>777</v>
      </c>
      <c r="C41" s="37"/>
      <c r="D41" s="12" t="s">
        <v>21</v>
      </c>
      <c r="E41" s="13" t="s">
        <v>54</v>
      </c>
      <c r="F41" s="14">
        <v>560</v>
      </c>
      <c r="G41" s="14">
        <v>8</v>
      </c>
      <c r="H41" s="15">
        <v>4480</v>
      </c>
      <c r="I41" s="16"/>
      <c r="J41" s="17"/>
      <c r="K41" s="18" t="s">
        <v>38</v>
      </c>
      <c r="L41" s="19">
        <v>1</v>
      </c>
      <c r="M41" s="19"/>
      <c r="N41" s="19">
        <v>1</v>
      </c>
      <c r="O41" s="38"/>
      <c r="P41" s="20"/>
      <c r="Q41" s="32" t="s">
        <v>24</v>
      </c>
      <c r="R41" s="39"/>
      <c r="S41" s="40"/>
      <c r="T41" s="168" t="s">
        <v>25</v>
      </c>
      <c r="U41" s="40"/>
      <c r="W41" s="31"/>
      <c r="X41" s="42"/>
      <c r="Y41" s="31"/>
      <c r="Z41" s="43"/>
    </row>
    <row r="42" spans="1:26" s="41" customFormat="1" ht="45" customHeight="1">
      <c r="A42" s="30">
        <v>26</v>
      </c>
      <c r="B42" s="30">
        <v>778</v>
      </c>
      <c r="C42" s="37"/>
      <c r="D42" s="12" t="s">
        <v>21</v>
      </c>
      <c r="E42" s="13" t="s">
        <v>55</v>
      </c>
      <c r="F42" s="14">
        <v>570</v>
      </c>
      <c r="G42" s="14">
        <v>6</v>
      </c>
      <c r="H42" s="15">
        <v>3420</v>
      </c>
      <c r="I42" s="16"/>
      <c r="J42" s="17"/>
      <c r="K42" s="18" t="s">
        <v>23</v>
      </c>
      <c r="L42" s="19">
        <v>1</v>
      </c>
      <c r="M42" s="19"/>
      <c r="N42" s="19">
        <v>1</v>
      </c>
      <c r="O42" s="38"/>
      <c r="P42" s="20"/>
      <c r="Q42" s="32" t="s">
        <v>24</v>
      </c>
      <c r="R42" s="39"/>
      <c r="S42" s="40"/>
      <c r="T42" s="168" t="s">
        <v>25</v>
      </c>
      <c r="U42" s="40"/>
      <c r="W42" s="31"/>
      <c r="X42" s="42"/>
      <c r="Y42" s="31"/>
      <c r="Z42" s="43"/>
    </row>
    <row r="43" spans="1:26" s="41" customFormat="1" ht="45" customHeight="1">
      <c r="A43" s="17">
        <v>27</v>
      </c>
      <c r="B43" s="17">
        <v>779</v>
      </c>
      <c r="C43" s="37"/>
      <c r="D43" s="12" t="s">
        <v>21</v>
      </c>
      <c r="E43" s="13" t="s">
        <v>56</v>
      </c>
      <c r="F43" s="14">
        <v>1280</v>
      </c>
      <c r="G43" s="14">
        <v>4</v>
      </c>
      <c r="H43" s="15">
        <v>5120</v>
      </c>
      <c r="I43" s="16"/>
      <c r="J43" s="17"/>
      <c r="K43" s="18" t="s">
        <v>26</v>
      </c>
      <c r="L43" s="19">
        <v>1</v>
      </c>
      <c r="M43" s="19"/>
      <c r="N43" s="19">
        <v>1</v>
      </c>
      <c r="O43" s="38"/>
      <c r="P43" s="20"/>
      <c r="Q43" s="32" t="s">
        <v>24</v>
      </c>
      <c r="R43" s="39"/>
      <c r="S43" s="40"/>
      <c r="T43" s="168" t="s">
        <v>25</v>
      </c>
      <c r="U43" s="40"/>
      <c r="W43" s="31"/>
      <c r="X43" s="42"/>
      <c r="Y43" s="31"/>
      <c r="Z43" s="43"/>
    </row>
    <row r="44" spans="1:26" s="41" customFormat="1" ht="45" customHeight="1">
      <c r="A44" s="17">
        <v>28</v>
      </c>
      <c r="B44" s="17">
        <v>780</v>
      </c>
      <c r="C44" s="37"/>
      <c r="D44" s="12" t="s">
        <v>21</v>
      </c>
      <c r="E44" s="13" t="s">
        <v>57</v>
      </c>
      <c r="F44" s="14">
        <v>150</v>
      </c>
      <c r="G44" s="14">
        <v>4</v>
      </c>
      <c r="H44" s="15">
        <v>600</v>
      </c>
      <c r="I44" s="16"/>
      <c r="J44" s="17"/>
      <c r="K44" s="18" t="s">
        <v>26</v>
      </c>
      <c r="L44" s="19">
        <v>1</v>
      </c>
      <c r="M44" s="19"/>
      <c r="N44" s="19">
        <v>1</v>
      </c>
      <c r="O44" s="38"/>
      <c r="P44" s="20"/>
      <c r="Q44" s="32" t="s">
        <v>24</v>
      </c>
      <c r="R44" s="39"/>
      <c r="S44" s="40"/>
      <c r="T44" s="168" t="s">
        <v>25</v>
      </c>
      <c r="U44" s="40"/>
      <c r="W44" s="31"/>
      <c r="X44" s="42"/>
      <c r="Y44" s="31"/>
      <c r="Z44" s="43"/>
    </row>
    <row r="45" spans="1:26" s="41" customFormat="1" ht="45" customHeight="1">
      <c r="A45" s="30">
        <v>29</v>
      </c>
      <c r="B45" s="30">
        <v>781</v>
      </c>
      <c r="C45" s="37"/>
      <c r="D45" s="12" t="s">
        <v>21</v>
      </c>
      <c r="E45" s="13" t="s">
        <v>58</v>
      </c>
      <c r="F45" s="14">
        <v>830</v>
      </c>
      <c r="G45" s="14">
        <v>4</v>
      </c>
      <c r="H45" s="15">
        <v>3320</v>
      </c>
      <c r="I45" s="16"/>
      <c r="J45" s="17"/>
      <c r="K45" s="18" t="s">
        <v>26</v>
      </c>
      <c r="L45" s="19">
        <v>1</v>
      </c>
      <c r="M45" s="19"/>
      <c r="N45" s="19">
        <v>1</v>
      </c>
      <c r="O45" s="38"/>
      <c r="P45" s="20"/>
      <c r="Q45" s="32" t="s">
        <v>24</v>
      </c>
      <c r="R45" s="39"/>
      <c r="S45" s="40"/>
      <c r="T45" s="168" t="s">
        <v>25</v>
      </c>
      <c r="U45" s="40"/>
      <c r="W45" s="31"/>
      <c r="X45" s="42"/>
      <c r="Y45" s="31"/>
      <c r="Z45" s="43"/>
    </row>
    <row r="46" spans="1:26" s="41" customFormat="1" ht="45" customHeight="1">
      <c r="A46" s="17">
        <v>30</v>
      </c>
      <c r="B46" s="17">
        <v>782</v>
      </c>
      <c r="C46" s="37"/>
      <c r="D46" s="12" t="s">
        <v>21</v>
      </c>
      <c r="E46" s="13" t="s">
        <v>59</v>
      </c>
      <c r="F46" s="14">
        <v>360</v>
      </c>
      <c r="G46" s="14">
        <v>4</v>
      </c>
      <c r="H46" s="15">
        <v>1440</v>
      </c>
      <c r="I46" s="16"/>
      <c r="J46" s="17"/>
      <c r="K46" s="18" t="s">
        <v>26</v>
      </c>
      <c r="L46" s="19">
        <v>1</v>
      </c>
      <c r="M46" s="19"/>
      <c r="N46" s="19">
        <v>1</v>
      </c>
      <c r="O46" s="38"/>
      <c r="P46" s="20"/>
      <c r="Q46" s="32" t="s">
        <v>24</v>
      </c>
      <c r="R46" s="39"/>
      <c r="S46" s="40"/>
      <c r="T46" s="168" t="s">
        <v>25</v>
      </c>
      <c r="U46" s="40"/>
      <c r="W46" s="31"/>
      <c r="X46" s="42"/>
      <c r="Y46" s="31"/>
      <c r="Z46" s="43"/>
    </row>
    <row r="47" spans="1:26" s="41" customFormat="1" ht="45" customHeight="1">
      <c r="A47" s="249">
        <v>31</v>
      </c>
      <c r="B47" s="249">
        <v>783</v>
      </c>
      <c r="C47" s="37"/>
      <c r="D47" s="12" t="s">
        <v>21</v>
      </c>
      <c r="E47" s="13" t="s">
        <v>60</v>
      </c>
      <c r="F47" s="14">
        <v>330</v>
      </c>
      <c r="G47" s="14">
        <v>6</v>
      </c>
      <c r="H47" s="15">
        <v>1980</v>
      </c>
      <c r="I47" s="16"/>
      <c r="J47" s="17"/>
      <c r="K47" s="18" t="s">
        <v>23</v>
      </c>
      <c r="L47" s="19">
        <v>1</v>
      </c>
      <c r="M47" s="19"/>
      <c r="N47" s="19">
        <v>1</v>
      </c>
      <c r="O47" s="38"/>
      <c r="P47" s="20"/>
      <c r="Q47" s="32" t="s">
        <v>24</v>
      </c>
      <c r="R47" s="39"/>
      <c r="S47" s="40"/>
      <c r="T47" s="168" t="s">
        <v>25</v>
      </c>
      <c r="U47" s="40"/>
      <c r="W47" s="31"/>
      <c r="X47" s="42"/>
      <c r="Y47" s="31"/>
      <c r="Z47" s="43"/>
    </row>
    <row r="48" spans="1:26" s="41" customFormat="1" ht="45" customHeight="1">
      <c r="A48" s="250"/>
      <c r="B48" s="250"/>
      <c r="C48" s="37"/>
      <c r="D48" s="12" t="s">
        <v>21</v>
      </c>
      <c r="E48" s="13" t="s">
        <v>60</v>
      </c>
      <c r="F48" s="14">
        <v>550</v>
      </c>
      <c r="G48" s="14">
        <v>6</v>
      </c>
      <c r="H48" s="15">
        <v>3300</v>
      </c>
      <c r="I48" s="16"/>
      <c r="J48" s="34"/>
      <c r="K48" s="18" t="s">
        <v>26</v>
      </c>
      <c r="L48" s="19"/>
      <c r="M48" s="19"/>
      <c r="N48" s="19"/>
      <c r="O48" s="38"/>
      <c r="P48" s="20"/>
      <c r="Q48" s="32" t="s">
        <v>24</v>
      </c>
      <c r="R48" s="39"/>
      <c r="S48" s="40"/>
      <c r="T48" s="168" t="s">
        <v>25</v>
      </c>
      <c r="U48" s="40"/>
      <c r="W48" s="31"/>
      <c r="X48" s="42"/>
      <c r="Y48" s="31"/>
      <c r="Z48" s="43"/>
    </row>
    <row r="49" spans="1:26" s="41" customFormat="1" ht="45" customHeight="1">
      <c r="A49" s="17">
        <v>32</v>
      </c>
      <c r="B49" s="17">
        <v>784</v>
      </c>
      <c r="C49" s="37"/>
      <c r="D49" s="12" t="s">
        <v>21</v>
      </c>
      <c r="E49" s="13" t="s">
        <v>61</v>
      </c>
      <c r="F49" s="14">
        <v>350</v>
      </c>
      <c r="G49" s="14">
        <v>4</v>
      </c>
      <c r="H49" s="15">
        <v>1400</v>
      </c>
      <c r="I49" s="16"/>
      <c r="J49" s="34"/>
      <c r="K49" s="18" t="s">
        <v>26</v>
      </c>
      <c r="L49" s="19">
        <v>1</v>
      </c>
      <c r="M49" s="19"/>
      <c r="N49" s="19">
        <v>1</v>
      </c>
      <c r="O49" s="38"/>
      <c r="P49" s="20"/>
      <c r="Q49" s="32" t="s">
        <v>24</v>
      </c>
      <c r="R49" s="39"/>
      <c r="S49" s="40"/>
      <c r="T49" s="168" t="s">
        <v>25</v>
      </c>
      <c r="U49" s="40"/>
      <c r="W49" s="31"/>
      <c r="X49" s="42"/>
      <c r="Y49" s="31"/>
      <c r="Z49" s="43"/>
    </row>
    <row r="50" spans="1:26" s="41" customFormat="1" ht="45" customHeight="1">
      <c r="A50" s="17">
        <v>33</v>
      </c>
      <c r="B50" s="17">
        <v>785</v>
      </c>
      <c r="C50" s="37"/>
      <c r="D50" s="12" t="s">
        <v>21</v>
      </c>
      <c r="E50" s="13" t="s">
        <v>62</v>
      </c>
      <c r="F50" s="14">
        <v>320</v>
      </c>
      <c r="G50" s="14">
        <v>4</v>
      </c>
      <c r="H50" s="15">
        <v>1280</v>
      </c>
      <c r="I50" s="16"/>
      <c r="J50" s="34"/>
      <c r="K50" s="18" t="s">
        <v>26</v>
      </c>
      <c r="L50" s="19">
        <v>1</v>
      </c>
      <c r="M50" s="19"/>
      <c r="N50" s="19">
        <v>1</v>
      </c>
      <c r="O50" s="38"/>
      <c r="P50" s="20"/>
      <c r="Q50" s="32" t="s">
        <v>24</v>
      </c>
      <c r="R50" s="39"/>
      <c r="S50" s="40"/>
      <c r="T50" s="168" t="s">
        <v>25</v>
      </c>
      <c r="U50" s="40"/>
      <c r="W50" s="31"/>
      <c r="X50" s="42"/>
      <c r="Y50" s="31"/>
      <c r="Z50" s="43"/>
    </row>
    <row r="51" spans="1:26" s="41" customFormat="1" ht="45" customHeight="1">
      <c r="A51" s="249">
        <v>34</v>
      </c>
      <c r="B51" s="249">
        <v>786</v>
      </c>
      <c r="C51" s="37"/>
      <c r="D51" s="12" t="s">
        <v>21</v>
      </c>
      <c r="E51" s="13" t="s">
        <v>63</v>
      </c>
      <c r="F51" s="44">
        <v>300</v>
      </c>
      <c r="G51" s="28">
        <v>6</v>
      </c>
      <c r="H51" s="29">
        <v>1800</v>
      </c>
      <c r="I51" s="16"/>
      <c r="J51" s="17"/>
      <c r="K51" s="18" t="s">
        <v>23</v>
      </c>
      <c r="L51" s="19">
        <v>1</v>
      </c>
      <c r="M51" s="19"/>
      <c r="N51" s="19">
        <v>1</v>
      </c>
      <c r="O51" s="19"/>
      <c r="P51" s="45"/>
      <c r="Q51" s="32" t="s">
        <v>24</v>
      </c>
      <c r="R51" s="39"/>
      <c r="S51" s="40"/>
      <c r="T51" s="168" t="s">
        <v>25</v>
      </c>
      <c r="U51" s="40"/>
      <c r="W51" s="31"/>
      <c r="X51" s="42"/>
      <c r="Y51" s="31"/>
      <c r="Z51" s="43"/>
    </row>
    <row r="52" spans="1:26" s="41" customFormat="1" ht="45" customHeight="1">
      <c r="A52" s="250"/>
      <c r="B52" s="250"/>
      <c r="C52" s="37"/>
      <c r="D52" s="12" t="s">
        <v>21</v>
      </c>
      <c r="E52" s="13" t="s">
        <v>63</v>
      </c>
      <c r="F52" s="44">
        <v>935</v>
      </c>
      <c r="G52" s="28">
        <v>6</v>
      </c>
      <c r="H52" s="29">
        <v>5610</v>
      </c>
      <c r="I52" s="16"/>
      <c r="J52" s="17"/>
      <c r="K52" s="18" t="s">
        <v>26</v>
      </c>
      <c r="L52" s="19"/>
      <c r="M52" s="19"/>
      <c r="N52" s="19"/>
      <c r="O52" s="19"/>
      <c r="P52" s="45"/>
      <c r="Q52" s="32" t="s">
        <v>24</v>
      </c>
      <c r="R52" s="39"/>
      <c r="S52" s="40"/>
      <c r="T52" s="168" t="s">
        <v>25</v>
      </c>
      <c r="U52" s="40"/>
      <c r="W52" s="31"/>
      <c r="X52" s="42"/>
      <c r="Y52" s="31"/>
      <c r="Z52" s="43"/>
    </row>
    <row r="53" spans="1:26" s="156" customFormat="1" ht="45" customHeight="1">
      <c r="A53" s="253">
        <v>35</v>
      </c>
      <c r="B53" s="253">
        <v>787</v>
      </c>
      <c r="C53" s="176"/>
      <c r="D53" s="142" t="s">
        <v>21</v>
      </c>
      <c r="E53" s="143" t="s">
        <v>64</v>
      </c>
      <c r="F53" s="144">
        <v>800</v>
      </c>
      <c r="G53" s="144">
        <v>8</v>
      </c>
      <c r="H53" s="145">
        <v>6400</v>
      </c>
      <c r="I53" s="146"/>
      <c r="J53" s="147"/>
      <c r="K53" s="141" t="s">
        <v>23</v>
      </c>
      <c r="L53" s="171">
        <v>1</v>
      </c>
      <c r="M53" s="171"/>
      <c r="N53" s="171">
        <v>1</v>
      </c>
      <c r="O53" s="171"/>
      <c r="P53" s="177"/>
      <c r="Q53" s="173" t="s">
        <v>24</v>
      </c>
      <c r="R53" s="178"/>
      <c r="S53" s="179"/>
      <c r="T53" s="174" t="s">
        <v>25</v>
      </c>
      <c r="U53" s="179"/>
      <c r="W53" s="153"/>
      <c r="X53" s="157"/>
      <c r="Y53" s="153"/>
      <c r="Z53" s="158"/>
    </row>
    <row r="54" spans="1:26" s="156" customFormat="1" ht="45" customHeight="1">
      <c r="A54" s="254"/>
      <c r="B54" s="254"/>
      <c r="C54" s="176"/>
      <c r="D54" s="142" t="s">
        <v>21</v>
      </c>
      <c r="E54" s="143" t="s">
        <v>64</v>
      </c>
      <c r="F54" s="144">
        <v>800</v>
      </c>
      <c r="G54" s="144">
        <v>8</v>
      </c>
      <c r="H54" s="145">
        <v>6400</v>
      </c>
      <c r="I54" s="146"/>
      <c r="J54" s="147"/>
      <c r="K54" s="141" t="s">
        <v>26</v>
      </c>
      <c r="L54" s="171"/>
      <c r="M54" s="171"/>
      <c r="N54" s="171"/>
      <c r="O54" s="171"/>
      <c r="P54" s="177"/>
      <c r="Q54" s="173" t="s">
        <v>24</v>
      </c>
      <c r="R54" s="178"/>
      <c r="S54" s="179"/>
      <c r="T54" s="174" t="s">
        <v>25</v>
      </c>
      <c r="U54" s="179"/>
      <c r="W54" s="153"/>
      <c r="X54" s="157"/>
      <c r="Y54" s="153"/>
      <c r="Z54" s="158"/>
    </row>
    <row r="55" spans="1:26" s="41" customFormat="1" ht="45" customHeight="1">
      <c r="A55" s="17">
        <v>36</v>
      </c>
      <c r="B55" s="17">
        <v>788</v>
      </c>
      <c r="C55" s="37"/>
      <c r="D55" s="12" t="s">
        <v>21</v>
      </c>
      <c r="E55" s="13" t="s">
        <v>65</v>
      </c>
      <c r="F55" s="14">
        <v>1600</v>
      </c>
      <c r="G55" s="14">
        <v>8</v>
      </c>
      <c r="H55" s="15">
        <v>12800</v>
      </c>
      <c r="I55" s="16"/>
      <c r="J55" s="17"/>
      <c r="K55" s="18" t="s">
        <v>26</v>
      </c>
      <c r="L55" s="19">
        <v>1</v>
      </c>
      <c r="M55" s="19"/>
      <c r="N55" s="19">
        <v>1</v>
      </c>
      <c r="O55" s="19"/>
      <c r="P55" s="45"/>
      <c r="Q55" s="32" t="s">
        <v>24</v>
      </c>
      <c r="R55" s="39"/>
      <c r="S55" s="40"/>
      <c r="T55" s="168" t="s">
        <v>25</v>
      </c>
      <c r="U55" s="40"/>
      <c r="W55" s="31"/>
      <c r="X55" s="42"/>
      <c r="Y55" s="31"/>
      <c r="Z55" s="43"/>
    </row>
    <row r="56" spans="1:26" s="41" customFormat="1" ht="45" customHeight="1">
      <c r="A56" s="30">
        <v>37</v>
      </c>
      <c r="B56" s="30">
        <v>789</v>
      </c>
      <c r="C56" s="37"/>
      <c r="D56" s="12" t="s">
        <v>21</v>
      </c>
      <c r="E56" s="13" t="s">
        <v>66</v>
      </c>
      <c r="F56" s="14">
        <v>1740</v>
      </c>
      <c r="G56" s="14">
        <v>6</v>
      </c>
      <c r="H56" s="15">
        <v>10440</v>
      </c>
      <c r="I56" s="16"/>
      <c r="J56" s="17"/>
      <c r="K56" s="18" t="s">
        <v>26</v>
      </c>
      <c r="L56" s="19">
        <v>1</v>
      </c>
      <c r="M56" s="19"/>
      <c r="N56" s="19">
        <v>1</v>
      </c>
      <c r="O56" s="19"/>
      <c r="P56" s="45"/>
      <c r="Q56" s="32" t="s">
        <v>24</v>
      </c>
      <c r="R56" s="39"/>
      <c r="S56" s="40"/>
      <c r="T56" s="168" t="s">
        <v>25</v>
      </c>
      <c r="U56" s="40"/>
      <c r="W56" s="31"/>
      <c r="X56" s="42"/>
      <c r="Y56" s="31"/>
      <c r="Z56" s="43"/>
    </row>
    <row r="57" spans="1:26" s="41" customFormat="1" ht="45" customHeight="1">
      <c r="A57" s="17">
        <v>38</v>
      </c>
      <c r="B57" s="17">
        <v>790</v>
      </c>
      <c r="C57" s="37"/>
      <c r="D57" s="12" t="s">
        <v>21</v>
      </c>
      <c r="E57" s="13" t="s">
        <v>67</v>
      </c>
      <c r="F57" s="14">
        <v>500</v>
      </c>
      <c r="G57" s="14">
        <v>4</v>
      </c>
      <c r="H57" s="15">
        <v>2000</v>
      </c>
      <c r="I57" s="16"/>
      <c r="J57" s="17"/>
      <c r="K57" s="18" t="s">
        <v>26</v>
      </c>
      <c r="L57" s="19">
        <v>1</v>
      </c>
      <c r="M57" s="19"/>
      <c r="N57" s="19">
        <v>1</v>
      </c>
      <c r="O57" s="19"/>
      <c r="P57" s="45"/>
      <c r="Q57" s="32" t="s">
        <v>24</v>
      </c>
      <c r="R57" s="39"/>
      <c r="S57" s="40"/>
      <c r="T57" s="168" t="s">
        <v>25</v>
      </c>
      <c r="U57" s="40"/>
      <c r="W57" s="31"/>
      <c r="X57" s="42"/>
      <c r="Y57" s="31"/>
      <c r="Z57" s="43"/>
    </row>
    <row r="58" spans="1:26" s="41" customFormat="1" ht="45" customHeight="1">
      <c r="A58" s="30">
        <v>39</v>
      </c>
      <c r="B58" s="30">
        <v>791</v>
      </c>
      <c r="C58" s="37"/>
      <c r="D58" s="12" t="s">
        <v>21</v>
      </c>
      <c r="E58" s="13" t="s">
        <v>68</v>
      </c>
      <c r="F58" s="14">
        <v>200</v>
      </c>
      <c r="G58" s="14">
        <v>4</v>
      </c>
      <c r="H58" s="15">
        <v>800</v>
      </c>
      <c r="I58" s="16"/>
      <c r="J58" s="17"/>
      <c r="K58" s="18" t="s">
        <v>26</v>
      </c>
      <c r="L58" s="19">
        <v>1</v>
      </c>
      <c r="M58" s="19"/>
      <c r="N58" s="19">
        <v>1</v>
      </c>
      <c r="O58" s="19"/>
      <c r="P58" s="45"/>
      <c r="Q58" s="32" t="s">
        <v>24</v>
      </c>
      <c r="R58" s="39"/>
      <c r="S58" s="40"/>
      <c r="T58" s="168" t="s">
        <v>25</v>
      </c>
      <c r="U58" s="40"/>
      <c r="W58" s="31"/>
      <c r="X58" s="42"/>
      <c r="Y58" s="31"/>
      <c r="Z58" s="43"/>
    </row>
    <row r="59" spans="1:26" s="41" customFormat="1" ht="45" customHeight="1">
      <c r="A59" s="251">
        <v>40</v>
      </c>
      <c r="B59" s="251">
        <v>792</v>
      </c>
      <c r="C59" s="37"/>
      <c r="D59" s="12" t="s">
        <v>21</v>
      </c>
      <c r="E59" s="13" t="s">
        <v>69</v>
      </c>
      <c r="F59" s="14">
        <v>1700</v>
      </c>
      <c r="G59" s="14">
        <v>8</v>
      </c>
      <c r="H59" s="15">
        <v>13600</v>
      </c>
      <c r="I59" s="16"/>
      <c r="J59" s="17"/>
      <c r="K59" s="18" t="s">
        <v>23</v>
      </c>
      <c r="L59" s="166">
        <v>20333210.56</v>
      </c>
      <c r="M59" s="166">
        <v>20333210.56</v>
      </c>
      <c r="N59" s="19">
        <v>0</v>
      </c>
      <c r="O59" s="19"/>
      <c r="P59" s="45"/>
      <c r="Q59" s="32" t="s">
        <v>24</v>
      </c>
      <c r="R59" s="39"/>
      <c r="S59" s="40"/>
      <c r="T59" s="168" t="s">
        <v>25</v>
      </c>
      <c r="U59" s="40"/>
      <c r="W59" s="31"/>
      <c r="X59" s="42"/>
      <c r="Y59" s="31"/>
      <c r="Z59" s="43"/>
    </row>
    <row r="60" spans="1:26" s="41" customFormat="1" ht="45" customHeight="1">
      <c r="A60" s="257"/>
      <c r="B60" s="257"/>
      <c r="C60" s="37"/>
      <c r="D60" s="12" t="s">
        <v>21</v>
      </c>
      <c r="E60" s="13" t="s">
        <v>69</v>
      </c>
      <c r="F60" s="14">
        <v>600</v>
      </c>
      <c r="G60" s="14">
        <v>6</v>
      </c>
      <c r="H60" s="15">
        <v>3600</v>
      </c>
      <c r="I60" s="16"/>
      <c r="J60" s="17"/>
      <c r="K60" s="18" t="s">
        <v>26</v>
      </c>
      <c r="L60" s="19"/>
      <c r="M60" s="19"/>
      <c r="N60" s="19"/>
      <c r="O60" s="19"/>
      <c r="P60" s="45"/>
      <c r="Q60" s="32" t="s">
        <v>24</v>
      </c>
      <c r="R60" s="39"/>
      <c r="S60" s="40"/>
      <c r="T60" s="168" t="s">
        <v>25</v>
      </c>
      <c r="U60" s="40"/>
      <c r="W60" s="31"/>
      <c r="X60" s="42"/>
      <c r="Y60" s="31"/>
      <c r="Z60" s="43"/>
    </row>
    <row r="61" spans="1:26" s="41" customFormat="1" ht="45" customHeight="1">
      <c r="A61" s="252"/>
      <c r="B61" s="252"/>
      <c r="C61" s="37"/>
      <c r="D61" s="12" t="s">
        <v>21</v>
      </c>
      <c r="E61" s="13" t="s">
        <v>69</v>
      </c>
      <c r="F61" s="14">
        <v>1340</v>
      </c>
      <c r="G61" s="14">
        <v>4</v>
      </c>
      <c r="H61" s="15">
        <v>5360</v>
      </c>
      <c r="I61" s="16"/>
      <c r="J61" s="17"/>
      <c r="K61" s="18" t="s">
        <v>70</v>
      </c>
      <c r="L61" s="19"/>
      <c r="M61" s="19"/>
      <c r="N61" s="19"/>
      <c r="O61" s="19"/>
      <c r="P61" s="45"/>
      <c r="Q61" s="32" t="s">
        <v>24</v>
      </c>
      <c r="R61" s="39"/>
      <c r="S61" s="40"/>
      <c r="T61" s="168" t="s">
        <v>25</v>
      </c>
      <c r="U61" s="40"/>
      <c r="W61" s="31"/>
      <c r="X61" s="42"/>
      <c r="Y61" s="31"/>
      <c r="Z61" s="43"/>
    </row>
    <row r="62" spans="1:31" s="49" customFormat="1" ht="45" customHeight="1">
      <c r="A62" s="30">
        <v>41</v>
      </c>
      <c r="B62" s="30">
        <v>793</v>
      </c>
      <c r="C62" s="30"/>
      <c r="D62" s="12" t="s">
        <v>21</v>
      </c>
      <c r="E62" s="13" t="s">
        <v>71</v>
      </c>
      <c r="F62" s="14">
        <v>775</v>
      </c>
      <c r="G62" s="14">
        <v>4</v>
      </c>
      <c r="H62" s="15">
        <v>3100</v>
      </c>
      <c r="I62" s="16"/>
      <c r="J62" s="30"/>
      <c r="K62" s="18" t="s">
        <v>26</v>
      </c>
      <c r="L62" s="19">
        <v>1</v>
      </c>
      <c r="M62" s="19"/>
      <c r="N62" s="19">
        <v>1</v>
      </c>
      <c r="O62" s="46"/>
      <c r="P62" s="46"/>
      <c r="Q62" s="32" t="s">
        <v>24</v>
      </c>
      <c r="R62" s="46"/>
      <c r="S62" s="46"/>
      <c r="T62" s="168" t="s">
        <v>25</v>
      </c>
      <c r="U62" s="40"/>
      <c r="V62" s="47"/>
      <c r="W62" s="48"/>
      <c r="X62" s="31"/>
      <c r="Y62" s="31"/>
      <c r="Z62" s="31"/>
      <c r="AB62" s="50"/>
      <c r="AC62" s="31"/>
      <c r="AD62" s="31"/>
      <c r="AE62" s="50"/>
    </row>
    <row r="63" spans="1:26" s="41" customFormat="1" ht="45" customHeight="1">
      <c r="A63" s="30">
        <v>42</v>
      </c>
      <c r="B63" s="30">
        <v>794</v>
      </c>
      <c r="C63" s="37"/>
      <c r="D63" s="12" t="s">
        <v>21</v>
      </c>
      <c r="E63" s="13" t="s">
        <v>72</v>
      </c>
      <c r="F63" s="14">
        <v>920</v>
      </c>
      <c r="G63" s="14">
        <v>6</v>
      </c>
      <c r="H63" s="15">
        <v>5520</v>
      </c>
      <c r="I63" s="16"/>
      <c r="J63" s="17"/>
      <c r="K63" s="18" t="s">
        <v>26</v>
      </c>
      <c r="L63" s="19">
        <v>1</v>
      </c>
      <c r="M63" s="19"/>
      <c r="N63" s="19">
        <v>1</v>
      </c>
      <c r="O63" s="19"/>
      <c r="P63" s="45"/>
      <c r="Q63" s="32" t="s">
        <v>24</v>
      </c>
      <c r="R63" s="39"/>
      <c r="S63" s="40"/>
      <c r="T63" s="168" t="s">
        <v>25</v>
      </c>
      <c r="U63" s="40"/>
      <c r="W63" s="31"/>
      <c r="X63" s="42"/>
      <c r="Y63" s="31"/>
      <c r="Z63" s="43"/>
    </row>
    <row r="64" spans="1:26" s="156" customFormat="1" ht="45" customHeight="1">
      <c r="A64" s="255">
        <v>43</v>
      </c>
      <c r="B64" s="255">
        <v>795</v>
      </c>
      <c r="C64" s="176"/>
      <c r="D64" s="142" t="s">
        <v>21</v>
      </c>
      <c r="E64" s="143" t="s">
        <v>73</v>
      </c>
      <c r="F64" s="144">
        <v>1380</v>
      </c>
      <c r="G64" s="144">
        <v>8</v>
      </c>
      <c r="H64" s="145">
        <v>11040</v>
      </c>
      <c r="I64" s="146"/>
      <c r="J64" s="147"/>
      <c r="K64" s="141" t="s">
        <v>23</v>
      </c>
      <c r="L64" s="171">
        <v>1</v>
      </c>
      <c r="M64" s="171"/>
      <c r="N64" s="171">
        <v>1</v>
      </c>
      <c r="O64" s="171"/>
      <c r="P64" s="177"/>
      <c r="Q64" s="173" t="s">
        <v>24</v>
      </c>
      <c r="R64" s="178"/>
      <c r="S64" s="179"/>
      <c r="T64" s="174" t="s">
        <v>25</v>
      </c>
      <c r="U64" s="179"/>
      <c r="W64" s="153"/>
      <c r="X64" s="157"/>
      <c r="Y64" s="153"/>
      <c r="Z64" s="158"/>
    </row>
    <row r="65" spans="1:26" s="156" customFormat="1" ht="45" customHeight="1">
      <c r="A65" s="256"/>
      <c r="B65" s="256"/>
      <c r="C65" s="176"/>
      <c r="D65" s="142" t="s">
        <v>21</v>
      </c>
      <c r="E65" s="143" t="s">
        <v>73</v>
      </c>
      <c r="F65" s="144">
        <v>220</v>
      </c>
      <c r="G65" s="144">
        <v>8</v>
      </c>
      <c r="H65" s="145">
        <v>1760</v>
      </c>
      <c r="I65" s="146"/>
      <c r="J65" s="147"/>
      <c r="K65" s="141" t="s">
        <v>26</v>
      </c>
      <c r="L65" s="171"/>
      <c r="M65" s="171"/>
      <c r="N65" s="171"/>
      <c r="O65" s="171"/>
      <c r="P65" s="177"/>
      <c r="Q65" s="173" t="s">
        <v>24</v>
      </c>
      <c r="R65" s="178"/>
      <c r="S65" s="179"/>
      <c r="T65" s="174" t="s">
        <v>25</v>
      </c>
      <c r="U65" s="179"/>
      <c r="W65" s="153"/>
      <c r="X65" s="157"/>
      <c r="Y65" s="153"/>
      <c r="Z65" s="158"/>
    </row>
    <row r="66" spans="1:26" s="41" customFormat="1" ht="45" customHeight="1">
      <c r="A66" s="30">
        <v>44</v>
      </c>
      <c r="B66" s="30">
        <v>796</v>
      </c>
      <c r="C66" s="37"/>
      <c r="D66" s="12" t="s">
        <v>21</v>
      </c>
      <c r="E66" s="13" t="s">
        <v>74</v>
      </c>
      <c r="F66" s="14">
        <v>2650</v>
      </c>
      <c r="G66" s="14">
        <v>6</v>
      </c>
      <c r="H66" s="15">
        <v>15900</v>
      </c>
      <c r="I66" s="16"/>
      <c r="J66" s="17"/>
      <c r="K66" s="18" t="s">
        <v>26</v>
      </c>
      <c r="L66" s="19">
        <v>1</v>
      </c>
      <c r="M66" s="19"/>
      <c r="N66" s="19">
        <v>1</v>
      </c>
      <c r="O66" s="19"/>
      <c r="P66" s="45"/>
      <c r="Q66" s="32" t="s">
        <v>24</v>
      </c>
      <c r="R66" s="39"/>
      <c r="S66" s="40"/>
      <c r="T66" s="168" t="s">
        <v>25</v>
      </c>
      <c r="U66" s="40"/>
      <c r="W66" s="31"/>
      <c r="X66" s="42"/>
      <c r="Y66" s="31"/>
      <c r="Z66" s="43"/>
    </row>
    <row r="67" spans="1:26" s="41" customFormat="1" ht="45" customHeight="1">
      <c r="A67" s="251">
        <v>45</v>
      </c>
      <c r="B67" s="251">
        <v>797</v>
      </c>
      <c r="C67" s="37"/>
      <c r="D67" s="12" t="s">
        <v>21</v>
      </c>
      <c r="E67" s="13" t="s">
        <v>75</v>
      </c>
      <c r="F67" s="14">
        <v>475</v>
      </c>
      <c r="G67" s="28">
        <v>6</v>
      </c>
      <c r="H67" s="29">
        <v>2850</v>
      </c>
      <c r="I67" s="16"/>
      <c r="J67" s="17"/>
      <c r="K67" s="18" t="s">
        <v>23</v>
      </c>
      <c r="L67" s="19">
        <v>1</v>
      </c>
      <c r="M67" s="19"/>
      <c r="N67" s="19">
        <v>1</v>
      </c>
      <c r="O67" s="19"/>
      <c r="P67" s="45"/>
      <c r="Q67" s="32" t="s">
        <v>24</v>
      </c>
      <c r="R67" s="39"/>
      <c r="S67" s="40"/>
      <c r="T67" s="168" t="s">
        <v>25</v>
      </c>
      <c r="U67" s="40"/>
      <c r="W67" s="31"/>
      <c r="X67" s="42"/>
      <c r="Y67" s="31"/>
      <c r="Z67" s="43"/>
    </row>
    <row r="68" spans="1:26" s="41" customFormat="1" ht="45" customHeight="1">
      <c r="A68" s="252"/>
      <c r="B68" s="252"/>
      <c r="C68" s="37"/>
      <c r="D68" s="12" t="s">
        <v>21</v>
      </c>
      <c r="E68" s="13" t="s">
        <v>75</v>
      </c>
      <c r="F68" s="14">
        <v>2230</v>
      </c>
      <c r="G68" s="28">
        <v>6</v>
      </c>
      <c r="H68" s="29">
        <v>13380</v>
      </c>
      <c r="I68" s="16"/>
      <c r="J68" s="17"/>
      <c r="K68" s="18" t="s">
        <v>26</v>
      </c>
      <c r="L68" s="19"/>
      <c r="M68" s="19"/>
      <c r="N68" s="19"/>
      <c r="O68" s="19"/>
      <c r="P68" s="45"/>
      <c r="Q68" s="32" t="s">
        <v>24</v>
      </c>
      <c r="R68" s="39"/>
      <c r="S68" s="40"/>
      <c r="T68" s="168" t="s">
        <v>25</v>
      </c>
      <c r="U68" s="40"/>
      <c r="W68" s="31"/>
      <c r="X68" s="42"/>
      <c r="Y68" s="31"/>
      <c r="Z68" s="43"/>
    </row>
    <row r="69" spans="1:26" s="41" customFormat="1" ht="45" customHeight="1">
      <c r="A69" s="30">
        <v>46</v>
      </c>
      <c r="B69" s="30">
        <v>798</v>
      </c>
      <c r="C69" s="37"/>
      <c r="D69" s="12" t="s">
        <v>21</v>
      </c>
      <c r="E69" s="13" t="s">
        <v>76</v>
      </c>
      <c r="F69" s="14">
        <v>837</v>
      </c>
      <c r="G69" s="14">
        <v>6</v>
      </c>
      <c r="H69" s="15">
        <v>5022</v>
      </c>
      <c r="I69" s="16"/>
      <c r="J69" s="17"/>
      <c r="K69" s="18" t="s">
        <v>26</v>
      </c>
      <c r="L69" s="19">
        <v>1</v>
      </c>
      <c r="M69" s="19"/>
      <c r="N69" s="19">
        <v>1</v>
      </c>
      <c r="O69" s="19"/>
      <c r="P69" s="45"/>
      <c r="Q69" s="32" t="s">
        <v>24</v>
      </c>
      <c r="R69" s="39"/>
      <c r="S69" s="40"/>
      <c r="T69" s="168" t="s">
        <v>25</v>
      </c>
      <c r="U69" s="40"/>
      <c r="W69" s="31"/>
      <c r="X69" s="42"/>
      <c r="Y69" s="31"/>
      <c r="Z69" s="43"/>
    </row>
    <row r="70" spans="1:26" s="41" customFormat="1" ht="45" customHeight="1">
      <c r="A70" s="30">
        <v>47</v>
      </c>
      <c r="B70" s="30">
        <v>799</v>
      </c>
      <c r="C70" s="37"/>
      <c r="D70" s="12" t="s">
        <v>21</v>
      </c>
      <c r="E70" s="13" t="s">
        <v>77</v>
      </c>
      <c r="F70" s="14">
        <v>2610</v>
      </c>
      <c r="G70" s="14">
        <v>6</v>
      </c>
      <c r="H70" s="15">
        <v>15660</v>
      </c>
      <c r="I70" s="16"/>
      <c r="J70" s="17"/>
      <c r="K70" s="18" t="s">
        <v>26</v>
      </c>
      <c r="L70" s="19">
        <v>1</v>
      </c>
      <c r="M70" s="19"/>
      <c r="N70" s="19">
        <v>1</v>
      </c>
      <c r="O70" s="19"/>
      <c r="P70" s="45"/>
      <c r="Q70" s="32" t="s">
        <v>24</v>
      </c>
      <c r="R70" s="39"/>
      <c r="S70" s="40"/>
      <c r="T70" s="168" t="s">
        <v>25</v>
      </c>
      <c r="U70" s="40"/>
      <c r="W70" s="31"/>
      <c r="X70" s="42"/>
      <c r="Y70" s="31"/>
      <c r="Z70" s="43"/>
    </row>
    <row r="71" spans="1:31" s="25" customFormat="1" ht="45" customHeight="1">
      <c r="A71" s="251">
        <v>48</v>
      </c>
      <c r="B71" s="251">
        <v>800</v>
      </c>
      <c r="C71" s="17"/>
      <c r="D71" s="12" t="s">
        <v>21</v>
      </c>
      <c r="E71" s="13" t="s">
        <v>78</v>
      </c>
      <c r="F71" s="14">
        <v>2090</v>
      </c>
      <c r="G71" s="14">
        <v>6</v>
      </c>
      <c r="H71" s="15">
        <v>12540</v>
      </c>
      <c r="I71" s="16"/>
      <c r="J71" s="17"/>
      <c r="K71" s="18" t="s">
        <v>26</v>
      </c>
      <c r="L71" s="19">
        <v>1</v>
      </c>
      <c r="M71" s="19"/>
      <c r="N71" s="19">
        <v>1</v>
      </c>
      <c r="O71" s="19"/>
      <c r="P71" s="17"/>
      <c r="Q71" s="32" t="s">
        <v>24</v>
      </c>
      <c r="R71" s="22"/>
      <c r="S71" s="22"/>
      <c r="T71" s="168" t="s">
        <v>25</v>
      </c>
      <c r="U71" s="22"/>
      <c r="V71" s="26"/>
      <c r="W71" s="24"/>
      <c r="X71" s="24"/>
      <c r="Y71" s="24"/>
      <c r="AB71" s="24"/>
      <c r="AC71" s="24"/>
      <c r="AD71" s="24"/>
      <c r="AE71" s="26"/>
    </row>
    <row r="72" spans="1:31" s="25" customFormat="1" ht="45" customHeight="1">
      <c r="A72" s="252"/>
      <c r="B72" s="252"/>
      <c r="C72" s="17"/>
      <c r="D72" s="12" t="s">
        <v>21</v>
      </c>
      <c r="E72" s="13" t="s">
        <v>78</v>
      </c>
      <c r="F72" s="14">
        <v>500</v>
      </c>
      <c r="G72" s="14">
        <v>6</v>
      </c>
      <c r="H72" s="15">
        <v>3000</v>
      </c>
      <c r="I72" s="16"/>
      <c r="J72" s="17"/>
      <c r="K72" s="18" t="s">
        <v>23</v>
      </c>
      <c r="L72" s="19"/>
      <c r="M72" s="19"/>
      <c r="N72" s="19"/>
      <c r="O72" s="19"/>
      <c r="P72" s="17"/>
      <c r="Q72" s="32" t="s">
        <v>24</v>
      </c>
      <c r="R72" s="22"/>
      <c r="S72" s="22"/>
      <c r="T72" s="168" t="s">
        <v>25</v>
      </c>
      <c r="U72" s="22"/>
      <c r="V72" s="26"/>
      <c r="W72" s="24"/>
      <c r="X72" s="24"/>
      <c r="Y72" s="24"/>
      <c r="AB72" s="24"/>
      <c r="AC72" s="24"/>
      <c r="AD72" s="24"/>
      <c r="AE72" s="26"/>
    </row>
    <row r="73" spans="1:31" s="25" customFormat="1" ht="45" customHeight="1">
      <c r="A73" s="17">
        <v>49</v>
      </c>
      <c r="B73" s="17">
        <v>801</v>
      </c>
      <c r="C73" s="17"/>
      <c r="D73" s="12" t="s">
        <v>21</v>
      </c>
      <c r="E73" s="13" t="s">
        <v>79</v>
      </c>
      <c r="F73" s="14">
        <v>1380</v>
      </c>
      <c r="G73" s="14">
        <v>6</v>
      </c>
      <c r="H73" s="15">
        <v>8280</v>
      </c>
      <c r="I73" s="16"/>
      <c r="J73" s="17"/>
      <c r="K73" s="18" t="s">
        <v>26</v>
      </c>
      <c r="L73" s="19">
        <v>1</v>
      </c>
      <c r="M73" s="19"/>
      <c r="N73" s="19">
        <v>1</v>
      </c>
      <c r="O73" s="19"/>
      <c r="P73" s="17"/>
      <c r="Q73" s="32" t="s">
        <v>24</v>
      </c>
      <c r="R73" s="22"/>
      <c r="S73" s="22"/>
      <c r="T73" s="168" t="s">
        <v>25</v>
      </c>
      <c r="U73" s="22"/>
      <c r="V73" s="26"/>
      <c r="W73" s="24"/>
      <c r="X73" s="24"/>
      <c r="Y73" s="24"/>
      <c r="AB73" s="24"/>
      <c r="AC73" s="24"/>
      <c r="AD73" s="24"/>
      <c r="AE73" s="26"/>
    </row>
    <row r="74" spans="1:31" s="25" customFormat="1" ht="45" customHeight="1">
      <c r="A74" s="17">
        <v>50</v>
      </c>
      <c r="B74" s="17">
        <v>802</v>
      </c>
      <c r="C74" s="17"/>
      <c r="D74" s="12" t="s">
        <v>21</v>
      </c>
      <c r="E74" s="13" t="s">
        <v>80</v>
      </c>
      <c r="F74" s="14">
        <v>1530</v>
      </c>
      <c r="G74" s="14">
        <v>8</v>
      </c>
      <c r="H74" s="15">
        <v>12240</v>
      </c>
      <c r="I74" s="16"/>
      <c r="J74" s="17"/>
      <c r="K74" s="18" t="s">
        <v>26</v>
      </c>
      <c r="L74" s="19">
        <v>1</v>
      </c>
      <c r="M74" s="19"/>
      <c r="N74" s="19">
        <v>1</v>
      </c>
      <c r="O74" s="19"/>
      <c r="P74" s="17"/>
      <c r="Q74" s="32" t="s">
        <v>24</v>
      </c>
      <c r="R74" s="22"/>
      <c r="S74" s="22"/>
      <c r="T74" s="168" t="s">
        <v>25</v>
      </c>
      <c r="U74" s="22"/>
      <c r="V74" s="26"/>
      <c r="W74" s="24"/>
      <c r="X74" s="24"/>
      <c r="Y74" s="24"/>
      <c r="AB74" s="24"/>
      <c r="AC74" s="24"/>
      <c r="AD74" s="24"/>
      <c r="AE74" s="26"/>
    </row>
    <row r="75" spans="1:31" s="25" customFormat="1" ht="45" customHeight="1">
      <c r="A75" s="251">
        <v>51</v>
      </c>
      <c r="B75" s="251">
        <v>803</v>
      </c>
      <c r="C75" s="17"/>
      <c r="D75" s="12" t="s">
        <v>21</v>
      </c>
      <c r="E75" s="13" t="s">
        <v>81</v>
      </c>
      <c r="F75" s="14">
        <v>1840</v>
      </c>
      <c r="G75" s="14">
        <v>8</v>
      </c>
      <c r="H75" s="15">
        <v>14720</v>
      </c>
      <c r="I75" s="16"/>
      <c r="J75" s="17"/>
      <c r="K75" s="18" t="s">
        <v>23</v>
      </c>
      <c r="L75" s="19">
        <v>1</v>
      </c>
      <c r="M75" s="19"/>
      <c r="N75" s="19">
        <v>1</v>
      </c>
      <c r="O75" s="19"/>
      <c r="P75" s="17"/>
      <c r="Q75" s="32" t="s">
        <v>24</v>
      </c>
      <c r="R75" s="22"/>
      <c r="S75" s="22"/>
      <c r="T75" s="168" t="s">
        <v>25</v>
      </c>
      <c r="U75" s="22"/>
      <c r="V75" s="26"/>
      <c r="W75" s="24"/>
      <c r="X75" s="24"/>
      <c r="Y75" s="24"/>
      <c r="AB75" s="24"/>
      <c r="AC75" s="24"/>
      <c r="AD75" s="24"/>
      <c r="AE75" s="26"/>
    </row>
    <row r="76" spans="1:31" s="25" customFormat="1" ht="45" customHeight="1">
      <c r="A76" s="252"/>
      <c r="B76" s="252"/>
      <c r="C76" s="17"/>
      <c r="D76" s="12" t="s">
        <v>21</v>
      </c>
      <c r="E76" s="13" t="s">
        <v>81</v>
      </c>
      <c r="F76" s="14">
        <v>560</v>
      </c>
      <c r="G76" s="14">
        <v>8</v>
      </c>
      <c r="H76" s="15">
        <v>4480</v>
      </c>
      <c r="I76" s="16"/>
      <c r="J76" s="17"/>
      <c r="K76" s="18" t="s">
        <v>26</v>
      </c>
      <c r="L76" s="19"/>
      <c r="M76" s="19"/>
      <c r="N76" s="19"/>
      <c r="O76" s="19"/>
      <c r="P76" s="17"/>
      <c r="Q76" s="32" t="s">
        <v>24</v>
      </c>
      <c r="R76" s="22"/>
      <c r="S76" s="22"/>
      <c r="T76" s="168" t="s">
        <v>25</v>
      </c>
      <c r="U76" s="22"/>
      <c r="V76" s="26"/>
      <c r="W76" s="24"/>
      <c r="X76" s="24"/>
      <c r="Y76" s="24"/>
      <c r="AB76" s="24"/>
      <c r="AC76" s="24"/>
      <c r="AD76" s="24"/>
      <c r="AE76" s="26"/>
    </row>
    <row r="77" spans="1:31" s="25" customFormat="1" ht="45" customHeight="1">
      <c r="A77" s="17">
        <v>52</v>
      </c>
      <c r="B77" s="17">
        <v>804</v>
      </c>
      <c r="C77" s="17"/>
      <c r="D77" s="12" t="s">
        <v>21</v>
      </c>
      <c r="E77" s="13" t="s">
        <v>82</v>
      </c>
      <c r="F77" s="14">
        <v>800</v>
      </c>
      <c r="G77" s="14">
        <v>4</v>
      </c>
      <c r="H77" s="15">
        <v>3200</v>
      </c>
      <c r="I77" s="16"/>
      <c r="J77" s="17"/>
      <c r="K77" s="18" t="s">
        <v>70</v>
      </c>
      <c r="L77" s="19">
        <v>1</v>
      </c>
      <c r="M77" s="19"/>
      <c r="N77" s="19">
        <v>1</v>
      </c>
      <c r="O77" s="19"/>
      <c r="P77" s="17"/>
      <c r="Q77" s="32" t="s">
        <v>24</v>
      </c>
      <c r="R77" s="22"/>
      <c r="S77" s="22"/>
      <c r="T77" s="168" t="s">
        <v>25</v>
      </c>
      <c r="U77" s="22"/>
      <c r="V77" s="26"/>
      <c r="W77" s="24"/>
      <c r="X77" s="24"/>
      <c r="Y77" s="24"/>
      <c r="AB77" s="24"/>
      <c r="AC77" s="24"/>
      <c r="AD77" s="24"/>
      <c r="AE77" s="26"/>
    </row>
    <row r="78" spans="1:31" s="25" customFormat="1" ht="45" customHeight="1">
      <c r="A78" s="17">
        <v>53</v>
      </c>
      <c r="B78" s="17">
        <v>805</v>
      </c>
      <c r="C78" s="17"/>
      <c r="D78" s="12" t="s">
        <v>21</v>
      </c>
      <c r="E78" s="13" t="s">
        <v>83</v>
      </c>
      <c r="F78" s="14">
        <v>800</v>
      </c>
      <c r="G78" s="14">
        <v>6</v>
      </c>
      <c r="H78" s="15">
        <v>4800</v>
      </c>
      <c r="I78" s="16"/>
      <c r="J78" s="17"/>
      <c r="K78" s="18" t="s">
        <v>26</v>
      </c>
      <c r="L78" s="19">
        <v>1</v>
      </c>
      <c r="M78" s="19"/>
      <c r="N78" s="19">
        <v>1</v>
      </c>
      <c r="O78" s="19"/>
      <c r="P78" s="17"/>
      <c r="Q78" s="32" t="s">
        <v>24</v>
      </c>
      <c r="R78" s="22"/>
      <c r="S78" s="22"/>
      <c r="T78" s="168" t="s">
        <v>25</v>
      </c>
      <c r="U78" s="22"/>
      <c r="V78" s="26"/>
      <c r="W78" s="24"/>
      <c r="X78" s="24"/>
      <c r="Y78" s="24"/>
      <c r="AB78" s="24"/>
      <c r="AC78" s="24"/>
      <c r="AD78" s="24"/>
      <c r="AE78" s="26"/>
    </row>
    <row r="79" spans="1:31" s="25" customFormat="1" ht="45" customHeight="1">
      <c r="A79" s="17">
        <v>54</v>
      </c>
      <c r="B79" s="17">
        <v>806</v>
      </c>
      <c r="C79" s="17"/>
      <c r="D79" s="12" t="s">
        <v>21</v>
      </c>
      <c r="E79" s="13" t="s">
        <v>84</v>
      </c>
      <c r="F79" s="14">
        <v>500</v>
      </c>
      <c r="G79" s="14">
        <v>6</v>
      </c>
      <c r="H79" s="15">
        <v>3000</v>
      </c>
      <c r="I79" s="16"/>
      <c r="J79" s="17"/>
      <c r="K79" s="18" t="s">
        <v>26</v>
      </c>
      <c r="L79" s="19">
        <v>1</v>
      </c>
      <c r="M79" s="19"/>
      <c r="N79" s="19">
        <v>1</v>
      </c>
      <c r="O79" s="19"/>
      <c r="P79" s="17"/>
      <c r="Q79" s="32" t="s">
        <v>24</v>
      </c>
      <c r="R79" s="22"/>
      <c r="S79" s="22"/>
      <c r="T79" s="168" t="s">
        <v>25</v>
      </c>
      <c r="U79" s="22"/>
      <c r="V79" s="26"/>
      <c r="W79" s="24"/>
      <c r="X79" s="24"/>
      <c r="Y79" s="24"/>
      <c r="AB79" s="24"/>
      <c r="AC79" s="24"/>
      <c r="AD79" s="24"/>
      <c r="AE79" s="26"/>
    </row>
    <row r="80" spans="1:31" s="25" customFormat="1" ht="45" customHeight="1">
      <c r="A80" s="17">
        <v>55</v>
      </c>
      <c r="B80" s="17">
        <v>807</v>
      </c>
      <c r="C80" s="51"/>
      <c r="D80" s="12" t="s">
        <v>21</v>
      </c>
      <c r="E80" s="13" t="s">
        <v>85</v>
      </c>
      <c r="F80" s="14">
        <v>566</v>
      </c>
      <c r="G80" s="14">
        <v>4</v>
      </c>
      <c r="H80" s="15">
        <v>2264</v>
      </c>
      <c r="I80" s="16"/>
      <c r="J80" s="17"/>
      <c r="K80" s="18" t="s">
        <v>26</v>
      </c>
      <c r="L80" s="19">
        <v>1</v>
      </c>
      <c r="M80" s="19"/>
      <c r="N80" s="19">
        <v>1</v>
      </c>
      <c r="O80" s="19"/>
      <c r="P80" s="17"/>
      <c r="Q80" s="32" t="s">
        <v>24</v>
      </c>
      <c r="R80" s="22"/>
      <c r="S80" s="22"/>
      <c r="T80" s="168" t="s">
        <v>25</v>
      </c>
      <c r="U80" s="22"/>
      <c r="V80" s="26"/>
      <c r="W80" s="24"/>
      <c r="X80" s="24"/>
      <c r="Y80" s="24"/>
      <c r="AB80" s="24"/>
      <c r="AC80" s="24"/>
      <c r="AD80" s="24"/>
      <c r="AE80" s="26"/>
    </row>
    <row r="81" spans="1:31" s="25" customFormat="1" ht="45" customHeight="1">
      <c r="A81" s="17">
        <v>56</v>
      </c>
      <c r="B81" s="17">
        <v>808</v>
      </c>
      <c r="C81" s="17"/>
      <c r="D81" s="12" t="s">
        <v>21</v>
      </c>
      <c r="E81" s="13" t="s">
        <v>86</v>
      </c>
      <c r="F81" s="14">
        <v>285</v>
      </c>
      <c r="G81" s="14">
        <v>4</v>
      </c>
      <c r="H81" s="15">
        <v>1140</v>
      </c>
      <c r="I81" s="16"/>
      <c r="J81" s="17"/>
      <c r="K81" s="18" t="s">
        <v>26</v>
      </c>
      <c r="L81" s="19">
        <v>1</v>
      </c>
      <c r="M81" s="19"/>
      <c r="N81" s="19">
        <v>1</v>
      </c>
      <c r="O81" s="19"/>
      <c r="P81" s="17"/>
      <c r="Q81" s="32" t="s">
        <v>24</v>
      </c>
      <c r="R81" s="22"/>
      <c r="S81" s="22"/>
      <c r="T81" s="168" t="s">
        <v>25</v>
      </c>
      <c r="U81" s="22"/>
      <c r="V81" s="26"/>
      <c r="W81" s="24"/>
      <c r="X81" s="24"/>
      <c r="Y81" s="24"/>
      <c r="AB81" s="24"/>
      <c r="AC81" s="24"/>
      <c r="AD81" s="24"/>
      <c r="AE81" s="26"/>
    </row>
    <row r="82" spans="1:31" s="25" customFormat="1" ht="45" customHeight="1">
      <c r="A82" s="17">
        <v>57</v>
      </c>
      <c r="B82" s="17">
        <v>809</v>
      </c>
      <c r="C82" s="17"/>
      <c r="D82" s="12" t="s">
        <v>21</v>
      </c>
      <c r="E82" s="13" t="s">
        <v>87</v>
      </c>
      <c r="F82" s="14">
        <v>1000</v>
      </c>
      <c r="G82" s="14">
        <v>4</v>
      </c>
      <c r="H82" s="15">
        <v>4000</v>
      </c>
      <c r="I82" s="16"/>
      <c r="J82" s="17"/>
      <c r="K82" s="18" t="s">
        <v>26</v>
      </c>
      <c r="L82" s="19">
        <v>1</v>
      </c>
      <c r="M82" s="19"/>
      <c r="N82" s="19">
        <v>1</v>
      </c>
      <c r="O82" s="19"/>
      <c r="P82" s="17"/>
      <c r="Q82" s="32" t="s">
        <v>24</v>
      </c>
      <c r="R82" s="22"/>
      <c r="S82" s="22"/>
      <c r="T82" s="168" t="s">
        <v>25</v>
      </c>
      <c r="U82" s="22"/>
      <c r="V82" s="26"/>
      <c r="W82" s="24"/>
      <c r="X82" s="24"/>
      <c r="Y82" s="24"/>
      <c r="AB82" s="24"/>
      <c r="AC82" s="24"/>
      <c r="AD82" s="24"/>
      <c r="AE82" s="26"/>
    </row>
    <row r="83" spans="1:31" s="136" customFormat="1" ht="45" customHeight="1">
      <c r="A83" s="131">
        <v>58</v>
      </c>
      <c r="B83" s="131">
        <v>810</v>
      </c>
      <c r="C83" s="131"/>
      <c r="D83" s="126" t="s">
        <v>21</v>
      </c>
      <c r="E83" s="127" t="s">
        <v>88</v>
      </c>
      <c r="F83" s="128">
        <v>526</v>
      </c>
      <c r="G83" s="128">
        <v>4</v>
      </c>
      <c r="H83" s="129">
        <v>2104</v>
      </c>
      <c r="I83" s="130"/>
      <c r="J83" s="131"/>
      <c r="K83" s="132" t="s">
        <v>23</v>
      </c>
      <c r="L83" s="140">
        <v>1</v>
      </c>
      <c r="M83" s="140"/>
      <c r="N83" s="140">
        <v>1</v>
      </c>
      <c r="O83" s="140"/>
      <c r="P83" s="131"/>
      <c r="Q83" s="181" t="s">
        <v>24</v>
      </c>
      <c r="R83" s="133"/>
      <c r="S83" s="133"/>
      <c r="T83" s="182" t="s">
        <v>25</v>
      </c>
      <c r="U83" s="133"/>
      <c r="V83" s="137"/>
      <c r="W83" s="135"/>
      <c r="X83" s="135"/>
      <c r="Y83" s="135"/>
      <c r="AB83" s="135"/>
      <c r="AC83" s="135"/>
      <c r="AD83" s="135"/>
      <c r="AE83" s="137"/>
    </row>
    <row r="84" spans="1:31" s="25" customFormat="1" ht="45" customHeight="1">
      <c r="A84" s="251">
        <v>59</v>
      </c>
      <c r="B84" s="251">
        <v>811</v>
      </c>
      <c r="C84" s="17"/>
      <c r="D84" s="12" t="s">
        <v>21</v>
      </c>
      <c r="E84" s="13" t="s">
        <v>89</v>
      </c>
      <c r="F84" s="14">
        <v>800</v>
      </c>
      <c r="G84" s="14">
        <v>6</v>
      </c>
      <c r="H84" s="15">
        <v>4800</v>
      </c>
      <c r="I84" s="16"/>
      <c r="J84" s="17"/>
      <c r="K84" s="18" t="s">
        <v>23</v>
      </c>
      <c r="L84" s="19">
        <v>1</v>
      </c>
      <c r="M84" s="19"/>
      <c r="N84" s="19">
        <v>1</v>
      </c>
      <c r="O84" s="19"/>
      <c r="P84" s="17"/>
      <c r="Q84" s="32" t="s">
        <v>24</v>
      </c>
      <c r="R84" s="22"/>
      <c r="S84" s="22"/>
      <c r="T84" s="168" t="s">
        <v>25</v>
      </c>
      <c r="U84" s="22"/>
      <c r="V84" s="26"/>
      <c r="W84" s="24"/>
      <c r="X84" s="24"/>
      <c r="Y84" s="24"/>
      <c r="AB84" s="24"/>
      <c r="AC84" s="24"/>
      <c r="AD84" s="24"/>
      <c r="AE84" s="26"/>
    </row>
    <row r="85" spans="1:31" s="25" customFormat="1" ht="45" customHeight="1">
      <c r="A85" s="252"/>
      <c r="B85" s="252"/>
      <c r="C85" s="17"/>
      <c r="D85" s="12" t="s">
        <v>21</v>
      </c>
      <c r="E85" s="13" t="s">
        <v>89</v>
      </c>
      <c r="F85" s="14">
        <v>1210</v>
      </c>
      <c r="G85" s="14">
        <v>6</v>
      </c>
      <c r="H85" s="15">
        <v>7260</v>
      </c>
      <c r="I85" s="16"/>
      <c r="J85" s="17"/>
      <c r="K85" s="18" t="s">
        <v>26</v>
      </c>
      <c r="L85" s="19"/>
      <c r="M85" s="19"/>
      <c r="N85" s="19"/>
      <c r="O85" s="19"/>
      <c r="P85" s="17"/>
      <c r="Q85" s="32" t="s">
        <v>24</v>
      </c>
      <c r="R85" s="22"/>
      <c r="S85" s="22"/>
      <c r="T85" s="168" t="s">
        <v>25</v>
      </c>
      <c r="U85" s="22"/>
      <c r="V85" s="26"/>
      <c r="W85" s="24"/>
      <c r="X85" s="24"/>
      <c r="Y85" s="24"/>
      <c r="AB85" s="24"/>
      <c r="AC85" s="24"/>
      <c r="AD85" s="24"/>
      <c r="AE85" s="26"/>
    </row>
    <row r="86" spans="1:31" s="25" customFormat="1" ht="45" customHeight="1">
      <c r="A86" s="17">
        <v>60</v>
      </c>
      <c r="B86" s="17">
        <v>812</v>
      </c>
      <c r="C86" s="17"/>
      <c r="D86" s="12" t="s">
        <v>21</v>
      </c>
      <c r="E86" s="13" t="s">
        <v>90</v>
      </c>
      <c r="F86" s="14">
        <v>1000</v>
      </c>
      <c r="G86" s="14">
        <v>6</v>
      </c>
      <c r="H86" s="15">
        <v>6000</v>
      </c>
      <c r="I86" s="16"/>
      <c r="J86" s="17"/>
      <c r="K86" s="18" t="s">
        <v>26</v>
      </c>
      <c r="L86" s="19">
        <v>1</v>
      </c>
      <c r="M86" s="19"/>
      <c r="N86" s="19">
        <v>1</v>
      </c>
      <c r="O86" s="19"/>
      <c r="P86" s="17"/>
      <c r="Q86" s="32" t="s">
        <v>24</v>
      </c>
      <c r="R86" s="22"/>
      <c r="S86" s="22"/>
      <c r="T86" s="168" t="s">
        <v>25</v>
      </c>
      <c r="U86" s="22"/>
      <c r="V86" s="26"/>
      <c r="W86" s="24"/>
      <c r="X86" s="24"/>
      <c r="Y86" s="24"/>
      <c r="AB86" s="24"/>
      <c r="AC86" s="24"/>
      <c r="AD86" s="24"/>
      <c r="AE86" s="26"/>
    </row>
    <row r="87" spans="1:31" s="56" customFormat="1" ht="45" customHeight="1">
      <c r="A87" s="17">
        <v>61</v>
      </c>
      <c r="B87" s="17">
        <v>813</v>
      </c>
      <c r="C87" s="51"/>
      <c r="D87" s="12" t="s">
        <v>21</v>
      </c>
      <c r="E87" s="13" t="s">
        <v>91</v>
      </c>
      <c r="F87" s="14">
        <v>3000</v>
      </c>
      <c r="G87" s="14">
        <v>6</v>
      </c>
      <c r="H87" s="15">
        <v>18000</v>
      </c>
      <c r="I87" s="16"/>
      <c r="J87" s="51"/>
      <c r="K87" s="18" t="s">
        <v>26</v>
      </c>
      <c r="L87" s="19">
        <v>1</v>
      </c>
      <c r="M87" s="19"/>
      <c r="N87" s="19">
        <v>1</v>
      </c>
      <c r="O87" s="52"/>
      <c r="P87" s="51"/>
      <c r="Q87" s="32" t="s">
        <v>24</v>
      </c>
      <c r="R87" s="53"/>
      <c r="S87" s="53"/>
      <c r="T87" s="168" t="s">
        <v>25</v>
      </c>
      <c r="U87" s="53"/>
      <c r="V87" s="54"/>
      <c r="W87" s="55"/>
      <c r="X87" s="55"/>
      <c r="Y87" s="55"/>
      <c r="AB87" s="55"/>
      <c r="AC87" s="55"/>
      <c r="AD87" s="55"/>
      <c r="AE87" s="54"/>
    </row>
    <row r="88" spans="1:31" s="25" customFormat="1" ht="45" customHeight="1">
      <c r="A88" s="17">
        <v>62</v>
      </c>
      <c r="B88" s="17">
        <v>814</v>
      </c>
      <c r="C88" s="17"/>
      <c r="D88" s="12" t="s">
        <v>21</v>
      </c>
      <c r="E88" s="13" t="s">
        <v>92</v>
      </c>
      <c r="F88" s="14">
        <v>1360</v>
      </c>
      <c r="G88" s="14">
        <v>8</v>
      </c>
      <c r="H88" s="15">
        <v>10880</v>
      </c>
      <c r="I88" s="16"/>
      <c r="J88" s="17"/>
      <c r="K88" s="18" t="s">
        <v>38</v>
      </c>
      <c r="L88" s="19">
        <v>1</v>
      </c>
      <c r="M88" s="19"/>
      <c r="N88" s="19">
        <v>1</v>
      </c>
      <c r="O88" s="19"/>
      <c r="P88" s="20"/>
      <c r="Q88" s="32" t="s">
        <v>24</v>
      </c>
      <c r="R88" s="22"/>
      <c r="S88" s="22"/>
      <c r="T88" s="168" t="s">
        <v>25</v>
      </c>
      <c r="U88" s="22"/>
      <c r="V88" s="23"/>
      <c r="W88" s="24"/>
      <c r="X88" s="24"/>
      <c r="Y88" s="24"/>
      <c r="AB88" s="24"/>
      <c r="AC88" s="24"/>
      <c r="AD88" s="24"/>
      <c r="AE88" s="26"/>
    </row>
    <row r="89" spans="1:31" s="136" customFormat="1" ht="45" customHeight="1">
      <c r="A89" s="131">
        <v>63</v>
      </c>
      <c r="B89" s="131">
        <v>815</v>
      </c>
      <c r="C89" s="131"/>
      <c r="D89" s="126" t="s">
        <v>21</v>
      </c>
      <c r="E89" s="127" t="s">
        <v>93</v>
      </c>
      <c r="F89" s="128">
        <v>1940</v>
      </c>
      <c r="G89" s="128">
        <v>8</v>
      </c>
      <c r="H89" s="129">
        <v>15520</v>
      </c>
      <c r="I89" s="130"/>
      <c r="J89" s="131"/>
      <c r="K89" s="132" t="s">
        <v>23</v>
      </c>
      <c r="L89" s="140">
        <v>1</v>
      </c>
      <c r="M89" s="140"/>
      <c r="N89" s="140">
        <v>1</v>
      </c>
      <c r="O89" s="140"/>
      <c r="P89" s="180"/>
      <c r="Q89" s="181" t="s">
        <v>24</v>
      </c>
      <c r="R89" s="133"/>
      <c r="S89" s="133"/>
      <c r="T89" s="182" t="s">
        <v>25</v>
      </c>
      <c r="U89" s="133"/>
      <c r="V89" s="134"/>
      <c r="W89" s="135"/>
      <c r="X89" s="135"/>
      <c r="Y89" s="135"/>
      <c r="AB89" s="135"/>
      <c r="AC89" s="135"/>
      <c r="AD89" s="135"/>
      <c r="AE89" s="137"/>
    </row>
    <row r="90" spans="1:31" s="25" customFormat="1" ht="45" customHeight="1">
      <c r="A90" s="30">
        <v>64</v>
      </c>
      <c r="B90" s="30">
        <v>816</v>
      </c>
      <c r="C90" s="17"/>
      <c r="D90" s="12" t="s">
        <v>21</v>
      </c>
      <c r="E90" s="13" t="s">
        <v>94</v>
      </c>
      <c r="F90" s="14">
        <v>100</v>
      </c>
      <c r="G90" s="14">
        <v>4</v>
      </c>
      <c r="H90" s="15">
        <v>400</v>
      </c>
      <c r="I90" s="16"/>
      <c r="J90" s="27"/>
      <c r="K90" s="18" t="s">
        <v>26</v>
      </c>
      <c r="L90" s="19">
        <v>1</v>
      </c>
      <c r="M90" s="19"/>
      <c r="N90" s="19">
        <v>1</v>
      </c>
      <c r="O90" s="19"/>
      <c r="P90" s="20"/>
      <c r="Q90" s="32" t="s">
        <v>24</v>
      </c>
      <c r="R90" s="22"/>
      <c r="S90" s="22"/>
      <c r="T90" s="168" t="s">
        <v>25</v>
      </c>
      <c r="U90" s="22"/>
      <c r="V90" s="23"/>
      <c r="W90" s="24"/>
      <c r="X90" s="24"/>
      <c r="Y90" s="24"/>
      <c r="AB90" s="24"/>
      <c r="AC90" s="24"/>
      <c r="AD90" s="24"/>
      <c r="AE90" s="26"/>
    </row>
    <row r="91" spans="1:31" s="25" customFormat="1" ht="45" customHeight="1">
      <c r="A91" s="17">
        <v>65</v>
      </c>
      <c r="B91" s="17">
        <v>817</v>
      </c>
      <c r="C91" s="17"/>
      <c r="D91" s="12" t="s">
        <v>21</v>
      </c>
      <c r="E91" s="13" t="s">
        <v>95</v>
      </c>
      <c r="F91" s="14">
        <v>1500</v>
      </c>
      <c r="G91" s="14">
        <v>6</v>
      </c>
      <c r="H91" s="15">
        <v>9000</v>
      </c>
      <c r="I91" s="16"/>
      <c r="J91" s="17"/>
      <c r="K91" s="18" t="s">
        <v>26</v>
      </c>
      <c r="L91" s="19">
        <v>1</v>
      </c>
      <c r="M91" s="19"/>
      <c r="N91" s="19">
        <v>1</v>
      </c>
      <c r="O91" s="19"/>
      <c r="P91" s="20"/>
      <c r="Q91" s="32" t="s">
        <v>24</v>
      </c>
      <c r="R91" s="22"/>
      <c r="S91" s="22"/>
      <c r="T91" s="168" t="s">
        <v>25</v>
      </c>
      <c r="U91" s="22"/>
      <c r="V91" s="23"/>
      <c r="W91" s="24"/>
      <c r="X91" s="24"/>
      <c r="Y91" s="24"/>
      <c r="AB91" s="24"/>
      <c r="AC91" s="24"/>
      <c r="AD91" s="24"/>
      <c r="AE91" s="26"/>
    </row>
    <row r="92" spans="1:31" s="25" customFormat="1" ht="45" customHeight="1">
      <c r="A92" s="30">
        <v>66</v>
      </c>
      <c r="B92" s="30">
        <v>818</v>
      </c>
      <c r="C92" s="17"/>
      <c r="D92" s="12" t="s">
        <v>21</v>
      </c>
      <c r="E92" s="13" t="s">
        <v>96</v>
      </c>
      <c r="F92" s="14">
        <v>1100</v>
      </c>
      <c r="G92" s="14">
        <v>8</v>
      </c>
      <c r="H92" s="15">
        <v>8800</v>
      </c>
      <c r="I92" s="16"/>
      <c r="J92" s="17"/>
      <c r="K92" s="18" t="s">
        <v>26</v>
      </c>
      <c r="L92" s="19">
        <v>1</v>
      </c>
      <c r="M92" s="19"/>
      <c r="N92" s="19">
        <v>1</v>
      </c>
      <c r="O92" s="19"/>
      <c r="P92" s="20"/>
      <c r="Q92" s="32" t="s">
        <v>24</v>
      </c>
      <c r="R92" s="22"/>
      <c r="S92" s="22"/>
      <c r="T92" s="168" t="s">
        <v>25</v>
      </c>
      <c r="U92" s="22"/>
      <c r="V92" s="23"/>
      <c r="W92" s="24"/>
      <c r="X92" s="24"/>
      <c r="Y92" s="24"/>
      <c r="AB92" s="24"/>
      <c r="AC92" s="24"/>
      <c r="AD92" s="24"/>
      <c r="AE92" s="26"/>
    </row>
    <row r="93" spans="1:31" s="25" customFormat="1" ht="45" customHeight="1">
      <c r="A93" s="30">
        <v>67</v>
      </c>
      <c r="B93" s="30">
        <v>819</v>
      </c>
      <c r="C93" s="17"/>
      <c r="D93" s="12" t="s">
        <v>21</v>
      </c>
      <c r="E93" s="13" t="s">
        <v>97</v>
      </c>
      <c r="F93" s="14">
        <v>1200</v>
      </c>
      <c r="G93" s="14">
        <v>8</v>
      </c>
      <c r="H93" s="15">
        <v>9600</v>
      </c>
      <c r="I93" s="16"/>
      <c r="J93" s="17"/>
      <c r="K93" s="18" t="s">
        <v>26</v>
      </c>
      <c r="L93" s="19">
        <v>1</v>
      </c>
      <c r="M93" s="19"/>
      <c r="N93" s="19">
        <v>1</v>
      </c>
      <c r="O93" s="19"/>
      <c r="P93" s="20"/>
      <c r="Q93" s="32" t="s">
        <v>24</v>
      </c>
      <c r="R93" s="22"/>
      <c r="S93" s="22"/>
      <c r="T93" s="168" t="s">
        <v>25</v>
      </c>
      <c r="U93" s="22"/>
      <c r="V93" s="23"/>
      <c r="W93" s="24"/>
      <c r="X93" s="24"/>
      <c r="Y93" s="24"/>
      <c r="AB93" s="24"/>
      <c r="AC93" s="24"/>
      <c r="AD93" s="24"/>
      <c r="AE93" s="26"/>
    </row>
    <row r="94" spans="1:31" s="25" customFormat="1" ht="45" customHeight="1">
      <c r="A94" s="17">
        <v>68</v>
      </c>
      <c r="B94" s="17">
        <v>820</v>
      </c>
      <c r="C94" s="17"/>
      <c r="D94" s="12" t="s">
        <v>21</v>
      </c>
      <c r="E94" s="13" t="s">
        <v>98</v>
      </c>
      <c r="F94" s="14">
        <v>2300</v>
      </c>
      <c r="G94" s="14">
        <v>6</v>
      </c>
      <c r="H94" s="15">
        <v>13800</v>
      </c>
      <c r="I94" s="16"/>
      <c r="J94" s="17"/>
      <c r="K94" s="18" t="s">
        <v>26</v>
      </c>
      <c r="L94" s="19">
        <v>1</v>
      </c>
      <c r="M94" s="19"/>
      <c r="N94" s="19">
        <v>1</v>
      </c>
      <c r="O94" s="19"/>
      <c r="P94" s="20"/>
      <c r="Q94" s="32" t="s">
        <v>24</v>
      </c>
      <c r="R94" s="22"/>
      <c r="S94" s="22"/>
      <c r="T94" s="168" t="s">
        <v>25</v>
      </c>
      <c r="U94" s="22"/>
      <c r="V94" s="23"/>
      <c r="W94" s="24"/>
      <c r="X94" s="24"/>
      <c r="Y94" s="24"/>
      <c r="AB94" s="24"/>
      <c r="AC94" s="24"/>
      <c r="AD94" s="24"/>
      <c r="AE94" s="26"/>
    </row>
    <row r="95" spans="1:31" s="25" customFormat="1" ht="45" customHeight="1">
      <c r="A95" s="17">
        <v>69</v>
      </c>
      <c r="B95" s="17">
        <v>821</v>
      </c>
      <c r="C95" s="17"/>
      <c r="D95" s="12" t="s">
        <v>21</v>
      </c>
      <c r="E95" s="13" t="s">
        <v>99</v>
      </c>
      <c r="F95" s="14">
        <v>420</v>
      </c>
      <c r="G95" s="14">
        <v>4</v>
      </c>
      <c r="H95" s="15">
        <v>1680</v>
      </c>
      <c r="I95" s="16"/>
      <c r="J95" s="17"/>
      <c r="K95" s="18" t="s">
        <v>26</v>
      </c>
      <c r="L95" s="19">
        <v>1</v>
      </c>
      <c r="M95" s="19"/>
      <c r="N95" s="19">
        <v>1</v>
      </c>
      <c r="O95" s="19"/>
      <c r="P95" s="20"/>
      <c r="Q95" s="32" t="s">
        <v>24</v>
      </c>
      <c r="R95" s="22"/>
      <c r="S95" s="22"/>
      <c r="T95" s="168" t="s">
        <v>25</v>
      </c>
      <c r="U95" s="22"/>
      <c r="V95" s="23"/>
      <c r="W95" s="24"/>
      <c r="X95" s="24"/>
      <c r="Y95" s="24"/>
      <c r="AB95" s="24"/>
      <c r="AC95" s="24"/>
      <c r="AD95" s="24"/>
      <c r="AE95" s="26"/>
    </row>
    <row r="96" spans="1:30" s="58" customFormat="1" ht="45" customHeight="1">
      <c r="A96" s="17">
        <v>70</v>
      </c>
      <c r="B96" s="17">
        <v>822</v>
      </c>
      <c r="C96" s="17"/>
      <c r="D96" s="12" t="s">
        <v>21</v>
      </c>
      <c r="E96" s="13" t="s">
        <v>100</v>
      </c>
      <c r="F96" s="14">
        <v>350</v>
      </c>
      <c r="G96" s="14">
        <v>4</v>
      </c>
      <c r="H96" s="15">
        <v>1400</v>
      </c>
      <c r="I96" s="16"/>
      <c r="J96" s="17"/>
      <c r="K96" s="18" t="s">
        <v>26</v>
      </c>
      <c r="L96" s="19">
        <v>1</v>
      </c>
      <c r="M96" s="19"/>
      <c r="N96" s="19">
        <v>1</v>
      </c>
      <c r="O96" s="19"/>
      <c r="P96" s="17"/>
      <c r="Q96" s="32" t="s">
        <v>24</v>
      </c>
      <c r="R96" s="22"/>
      <c r="S96" s="22"/>
      <c r="T96" s="168" t="s">
        <v>25</v>
      </c>
      <c r="U96" s="22"/>
      <c r="V96" s="57"/>
      <c r="W96" s="19"/>
      <c r="X96" s="19"/>
      <c r="Y96" s="19"/>
      <c r="AB96" s="19"/>
      <c r="AC96" s="19"/>
      <c r="AD96" s="19"/>
    </row>
    <row r="97" spans="1:30" s="58" customFormat="1" ht="45" customHeight="1">
      <c r="A97" s="17">
        <v>71</v>
      </c>
      <c r="B97" s="17">
        <v>823</v>
      </c>
      <c r="C97" s="17"/>
      <c r="D97" s="12" t="s">
        <v>21</v>
      </c>
      <c r="E97" s="13" t="s">
        <v>101</v>
      </c>
      <c r="F97" s="14">
        <v>1200</v>
      </c>
      <c r="G97" s="14">
        <v>6</v>
      </c>
      <c r="H97" s="15">
        <v>7200</v>
      </c>
      <c r="I97" s="16"/>
      <c r="J97" s="17"/>
      <c r="K97" s="18" t="s">
        <v>26</v>
      </c>
      <c r="L97" s="19">
        <v>1</v>
      </c>
      <c r="M97" s="19"/>
      <c r="N97" s="19">
        <v>1</v>
      </c>
      <c r="O97" s="19"/>
      <c r="P97" s="17"/>
      <c r="Q97" s="32" t="s">
        <v>24</v>
      </c>
      <c r="R97" s="22"/>
      <c r="S97" s="22"/>
      <c r="T97" s="168" t="s">
        <v>25</v>
      </c>
      <c r="U97" s="22"/>
      <c r="V97" s="57"/>
      <c r="W97" s="19"/>
      <c r="X97" s="19"/>
      <c r="Y97" s="19"/>
      <c r="AB97" s="19"/>
      <c r="AC97" s="19"/>
      <c r="AD97" s="19"/>
    </row>
    <row r="98" spans="1:30" s="58" customFormat="1" ht="45" customHeight="1">
      <c r="A98" s="17">
        <v>72</v>
      </c>
      <c r="B98" s="17">
        <v>824</v>
      </c>
      <c r="C98" s="17"/>
      <c r="D98" s="12" t="s">
        <v>21</v>
      </c>
      <c r="E98" s="13" t="s">
        <v>102</v>
      </c>
      <c r="F98" s="14">
        <v>700</v>
      </c>
      <c r="G98" s="14">
        <v>4</v>
      </c>
      <c r="H98" s="15">
        <v>2800</v>
      </c>
      <c r="I98" s="16"/>
      <c r="J98" s="17"/>
      <c r="K98" s="18" t="s">
        <v>26</v>
      </c>
      <c r="L98" s="19">
        <v>1</v>
      </c>
      <c r="M98" s="19"/>
      <c r="N98" s="19">
        <v>1</v>
      </c>
      <c r="O98" s="19"/>
      <c r="P98" s="17"/>
      <c r="Q98" s="32" t="s">
        <v>24</v>
      </c>
      <c r="R98" s="22"/>
      <c r="S98" s="22"/>
      <c r="T98" s="168" t="s">
        <v>25</v>
      </c>
      <c r="U98" s="22"/>
      <c r="V98" s="57"/>
      <c r="W98" s="19"/>
      <c r="X98" s="19"/>
      <c r="Y98" s="19"/>
      <c r="AB98" s="19"/>
      <c r="AC98" s="19"/>
      <c r="AD98" s="19"/>
    </row>
    <row r="99" spans="1:30" s="58" customFormat="1" ht="45" customHeight="1">
      <c r="A99" s="17">
        <v>73</v>
      </c>
      <c r="B99" s="17">
        <v>825</v>
      </c>
      <c r="C99" s="17"/>
      <c r="D99" s="12" t="s">
        <v>21</v>
      </c>
      <c r="E99" s="13" t="s">
        <v>103</v>
      </c>
      <c r="F99" s="14">
        <v>265</v>
      </c>
      <c r="G99" s="14">
        <v>4</v>
      </c>
      <c r="H99" s="15">
        <v>1060</v>
      </c>
      <c r="I99" s="16"/>
      <c r="J99" s="17"/>
      <c r="K99" s="18" t="s">
        <v>26</v>
      </c>
      <c r="L99" s="19">
        <v>1</v>
      </c>
      <c r="M99" s="19"/>
      <c r="N99" s="19">
        <v>1</v>
      </c>
      <c r="O99" s="19"/>
      <c r="P99" s="17"/>
      <c r="Q99" s="32" t="s">
        <v>24</v>
      </c>
      <c r="R99" s="22"/>
      <c r="S99" s="22"/>
      <c r="T99" s="168" t="s">
        <v>25</v>
      </c>
      <c r="U99" s="22"/>
      <c r="V99" s="57"/>
      <c r="W99" s="19"/>
      <c r="X99" s="19"/>
      <c r="Y99" s="19"/>
      <c r="AB99" s="19"/>
      <c r="AC99" s="19"/>
      <c r="AD99" s="19"/>
    </row>
    <row r="100" spans="1:30" s="58" customFormat="1" ht="45" customHeight="1">
      <c r="A100" s="251">
        <v>74</v>
      </c>
      <c r="B100" s="251">
        <v>826</v>
      </c>
      <c r="C100" s="17"/>
      <c r="D100" s="12" t="s">
        <v>21</v>
      </c>
      <c r="E100" s="13" t="s">
        <v>104</v>
      </c>
      <c r="F100" s="14">
        <v>1900</v>
      </c>
      <c r="G100" s="14">
        <v>6</v>
      </c>
      <c r="H100" s="15">
        <v>11400</v>
      </c>
      <c r="I100" s="16"/>
      <c r="J100" s="17"/>
      <c r="K100" s="18" t="s">
        <v>23</v>
      </c>
      <c r="L100" s="19">
        <v>1</v>
      </c>
      <c r="M100" s="19"/>
      <c r="N100" s="19">
        <v>1</v>
      </c>
      <c r="O100" s="19"/>
      <c r="P100" s="17"/>
      <c r="Q100" s="32" t="s">
        <v>24</v>
      </c>
      <c r="R100" s="22"/>
      <c r="S100" s="22"/>
      <c r="T100" s="168" t="s">
        <v>25</v>
      </c>
      <c r="U100" s="22"/>
      <c r="V100" s="57"/>
      <c r="W100" s="19"/>
      <c r="X100" s="19"/>
      <c r="Y100" s="19"/>
      <c r="AB100" s="19"/>
      <c r="AC100" s="19"/>
      <c r="AD100" s="19"/>
    </row>
    <row r="101" spans="1:30" s="58" customFormat="1" ht="45" customHeight="1">
      <c r="A101" s="252"/>
      <c r="B101" s="252"/>
      <c r="C101" s="17"/>
      <c r="D101" s="12" t="s">
        <v>21</v>
      </c>
      <c r="E101" s="13" t="s">
        <v>104</v>
      </c>
      <c r="F101" s="14">
        <v>2100</v>
      </c>
      <c r="G101" s="14">
        <v>6</v>
      </c>
      <c r="H101" s="15">
        <v>12600</v>
      </c>
      <c r="I101" s="16"/>
      <c r="J101" s="17"/>
      <c r="K101" s="18" t="s">
        <v>26</v>
      </c>
      <c r="L101" s="19"/>
      <c r="M101" s="19"/>
      <c r="N101" s="19"/>
      <c r="O101" s="59"/>
      <c r="P101" s="59"/>
      <c r="Q101" s="32" t="s">
        <v>24</v>
      </c>
      <c r="R101" s="59"/>
      <c r="S101" s="59"/>
      <c r="T101" s="168" t="s">
        <v>25</v>
      </c>
      <c r="U101" s="22"/>
      <c r="V101" s="57"/>
      <c r="W101" s="19"/>
      <c r="X101" s="19"/>
      <c r="Y101" s="19"/>
      <c r="AB101" s="19"/>
      <c r="AC101" s="19"/>
      <c r="AD101" s="19"/>
    </row>
    <row r="102" spans="1:30" s="58" customFormat="1" ht="45" customHeight="1">
      <c r="A102" s="17">
        <v>75</v>
      </c>
      <c r="B102" s="17">
        <v>827</v>
      </c>
      <c r="C102" s="17"/>
      <c r="D102" s="12" t="s">
        <v>21</v>
      </c>
      <c r="E102" s="13" t="s">
        <v>105</v>
      </c>
      <c r="F102" s="14">
        <v>400</v>
      </c>
      <c r="G102" s="14">
        <v>4</v>
      </c>
      <c r="H102" s="15">
        <v>1600</v>
      </c>
      <c r="I102" s="16"/>
      <c r="J102" s="17"/>
      <c r="K102" s="18" t="s">
        <v>26</v>
      </c>
      <c r="L102" s="19">
        <v>1</v>
      </c>
      <c r="M102" s="19"/>
      <c r="N102" s="19">
        <v>1</v>
      </c>
      <c r="O102" s="19"/>
      <c r="P102" s="17"/>
      <c r="Q102" s="32" t="s">
        <v>24</v>
      </c>
      <c r="R102" s="22"/>
      <c r="S102" s="22"/>
      <c r="T102" s="168" t="s">
        <v>25</v>
      </c>
      <c r="U102" s="22"/>
      <c r="V102" s="57"/>
      <c r="W102" s="19"/>
      <c r="X102" s="19"/>
      <c r="Y102" s="19"/>
      <c r="AB102" s="19"/>
      <c r="AC102" s="19"/>
      <c r="AD102" s="19"/>
    </row>
    <row r="103" spans="1:31" s="49" customFormat="1" ht="45" customHeight="1">
      <c r="A103" s="17">
        <v>76</v>
      </c>
      <c r="B103" s="17">
        <v>828</v>
      </c>
      <c r="C103" s="30"/>
      <c r="D103" s="12" t="s">
        <v>21</v>
      </c>
      <c r="E103" s="13" t="s">
        <v>106</v>
      </c>
      <c r="F103" s="14">
        <v>160</v>
      </c>
      <c r="G103" s="14">
        <v>4</v>
      </c>
      <c r="H103" s="15">
        <v>640</v>
      </c>
      <c r="I103" s="16"/>
      <c r="J103" s="30"/>
      <c r="K103" s="18" t="s">
        <v>26</v>
      </c>
      <c r="L103" s="19">
        <v>1</v>
      </c>
      <c r="M103" s="19"/>
      <c r="N103" s="19">
        <v>1</v>
      </c>
      <c r="O103" s="38"/>
      <c r="P103" s="60"/>
      <c r="Q103" s="32" t="s">
        <v>24</v>
      </c>
      <c r="R103" s="39"/>
      <c r="S103" s="40"/>
      <c r="T103" s="168" t="s">
        <v>25</v>
      </c>
      <c r="U103" s="40"/>
      <c r="V103" s="47"/>
      <c r="W103" s="48"/>
      <c r="X103" s="31"/>
      <c r="Y103" s="31"/>
      <c r="Z103" s="31"/>
      <c r="AB103" s="50"/>
      <c r="AC103" s="31"/>
      <c r="AD103" s="31"/>
      <c r="AE103" s="50"/>
    </row>
    <row r="104" spans="1:26" s="41" customFormat="1" ht="45" customHeight="1">
      <c r="A104" s="249">
        <v>77</v>
      </c>
      <c r="B104" s="249">
        <v>829</v>
      </c>
      <c r="C104" s="37"/>
      <c r="D104" s="12" t="s">
        <v>21</v>
      </c>
      <c r="E104" s="13" t="s">
        <v>107</v>
      </c>
      <c r="F104" s="14">
        <v>330</v>
      </c>
      <c r="G104" s="14">
        <v>8</v>
      </c>
      <c r="H104" s="15">
        <v>2640</v>
      </c>
      <c r="I104" s="16"/>
      <c r="J104" s="17"/>
      <c r="K104" s="18" t="s">
        <v>108</v>
      </c>
      <c r="L104" s="19">
        <v>1</v>
      </c>
      <c r="M104" s="19"/>
      <c r="N104" s="19">
        <v>1</v>
      </c>
      <c r="O104" s="19"/>
      <c r="P104" s="45"/>
      <c r="Q104" s="32" t="s">
        <v>24</v>
      </c>
      <c r="R104" s="39"/>
      <c r="S104" s="40"/>
      <c r="T104" s="168" t="s">
        <v>25</v>
      </c>
      <c r="U104" s="40"/>
      <c r="W104" s="31"/>
      <c r="X104" s="42"/>
      <c r="Y104" s="31"/>
      <c r="Z104" s="43"/>
    </row>
    <row r="105" spans="1:26" s="41" customFormat="1" ht="45" customHeight="1">
      <c r="A105" s="250"/>
      <c r="B105" s="250"/>
      <c r="C105" s="37"/>
      <c r="D105" s="12" t="s">
        <v>21</v>
      </c>
      <c r="E105" s="13" t="s">
        <v>107</v>
      </c>
      <c r="F105" s="14">
        <v>400</v>
      </c>
      <c r="G105" s="14">
        <v>8</v>
      </c>
      <c r="H105" s="15">
        <v>3200</v>
      </c>
      <c r="I105" s="16"/>
      <c r="J105" s="17"/>
      <c r="K105" s="18" t="s">
        <v>26</v>
      </c>
      <c r="L105" s="19"/>
      <c r="M105" s="19"/>
      <c r="N105" s="19"/>
      <c r="O105" s="19"/>
      <c r="P105" s="45"/>
      <c r="Q105" s="32" t="s">
        <v>24</v>
      </c>
      <c r="R105" s="39"/>
      <c r="S105" s="40"/>
      <c r="T105" s="168" t="s">
        <v>25</v>
      </c>
      <c r="U105" s="40"/>
      <c r="W105" s="31"/>
      <c r="X105" s="42"/>
      <c r="Y105" s="31"/>
      <c r="Z105" s="43"/>
    </row>
    <row r="106" spans="1:26" s="41" customFormat="1" ht="45" customHeight="1">
      <c r="A106" s="30">
        <v>78</v>
      </c>
      <c r="B106" s="30">
        <v>830</v>
      </c>
      <c r="C106" s="37"/>
      <c r="D106" s="12" t="s">
        <v>21</v>
      </c>
      <c r="E106" s="13" t="s">
        <v>109</v>
      </c>
      <c r="F106" s="14">
        <v>1520</v>
      </c>
      <c r="G106" s="14">
        <v>6</v>
      </c>
      <c r="H106" s="15">
        <v>9120</v>
      </c>
      <c r="I106" s="16"/>
      <c r="J106" s="30"/>
      <c r="K106" s="18" t="s">
        <v>26</v>
      </c>
      <c r="L106" s="19">
        <v>1</v>
      </c>
      <c r="M106" s="19"/>
      <c r="N106" s="19">
        <v>1</v>
      </c>
      <c r="O106" s="38"/>
      <c r="P106" s="20"/>
      <c r="Q106" s="32" t="s">
        <v>24</v>
      </c>
      <c r="R106" s="39"/>
      <c r="S106" s="40"/>
      <c r="T106" s="168" t="s">
        <v>25</v>
      </c>
      <c r="U106" s="40"/>
      <c r="W106" s="31"/>
      <c r="X106" s="42"/>
      <c r="Y106" s="31"/>
      <c r="Z106" s="30"/>
    </row>
    <row r="107" spans="1:31" s="25" customFormat="1" ht="45" customHeight="1">
      <c r="A107" s="17">
        <v>79</v>
      </c>
      <c r="B107" s="17">
        <v>831</v>
      </c>
      <c r="C107" s="17"/>
      <c r="D107" s="12" t="s">
        <v>21</v>
      </c>
      <c r="E107" s="13" t="s">
        <v>110</v>
      </c>
      <c r="F107" s="14">
        <v>1410</v>
      </c>
      <c r="G107" s="14">
        <v>6</v>
      </c>
      <c r="H107" s="15">
        <v>8460</v>
      </c>
      <c r="I107" s="16"/>
      <c r="J107" s="17"/>
      <c r="K107" s="18" t="s">
        <v>26</v>
      </c>
      <c r="L107" s="19">
        <v>1</v>
      </c>
      <c r="M107" s="19"/>
      <c r="N107" s="19">
        <v>1</v>
      </c>
      <c r="O107" s="19"/>
      <c r="P107" s="20"/>
      <c r="Q107" s="32" t="s">
        <v>24</v>
      </c>
      <c r="R107" s="22"/>
      <c r="S107" s="22"/>
      <c r="T107" s="168" t="s">
        <v>25</v>
      </c>
      <c r="U107" s="22"/>
      <c r="V107" s="23"/>
      <c r="W107" s="24"/>
      <c r="X107" s="24"/>
      <c r="Y107" s="24"/>
      <c r="AB107" s="24"/>
      <c r="AC107" s="24"/>
      <c r="AD107" s="24"/>
      <c r="AE107" s="26"/>
    </row>
    <row r="108" spans="1:31" s="25" customFormat="1" ht="45" customHeight="1">
      <c r="A108" s="17">
        <v>80</v>
      </c>
      <c r="B108" s="17">
        <v>832</v>
      </c>
      <c r="C108" s="17"/>
      <c r="D108" s="12" t="s">
        <v>21</v>
      </c>
      <c r="E108" s="13" t="s">
        <v>111</v>
      </c>
      <c r="F108" s="14">
        <v>225</v>
      </c>
      <c r="G108" s="14">
        <v>4</v>
      </c>
      <c r="H108" s="15">
        <v>896</v>
      </c>
      <c r="I108" s="16"/>
      <c r="J108" s="27"/>
      <c r="K108" s="18" t="s">
        <v>26</v>
      </c>
      <c r="L108" s="19">
        <v>1</v>
      </c>
      <c r="M108" s="19"/>
      <c r="N108" s="19">
        <v>1</v>
      </c>
      <c r="O108" s="19"/>
      <c r="P108" s="20"/>
      <c r="Q108" s="32" t="s">
        <v>254</v>
      </c>
      <c r="R108" s="22"/>
      <c r="S108" s="22"/>
      <c r="T108" s="168" t="s">
        <v>25</v>
      </c>
      <c r="U108" s="22"/>
      <c r="V108" s="23"/>
      <c r="W108" s="24"/>
      <c r="X108" s="24"/>
      <c r="Y108" s="24"/>
      <c r="AB108" s="24"/>
      <c r="AC108" s="24"/>
      <c r="AD108" s="24"/>
      <c r="AE108" s="26"/>
    </row>
    <row r="109" spans="1:31" s="25" customFormat="1" ht="45" customHeight="1">
      <c r="A109" s="30">
        <v>81</v>
      </c>
      <c r="B109" s="30">
        <v>833</v>
      </c>
      <c r="C109" s="17"/>
      <c r="D109" s="12" t="s">
        <v>21</v>
      </c>
      <c r="E109" s="13" t="s">
        <v>112</v>
      </c>
      <c r="F109" s="14">
        <v>1300</v>
      </c>
      <c r="G109" s="14">
        <v>6</v>
      </c>
      <c r="H109" s="15">
        <v>7800</v>
      </c>
      <c r="I109" s="16"/>
      <c r="J109" s="17"/>
      <c r="K109" s="18" t="s">
        <v>26</v>
      </c>
      <c r="L109" s="19">
        <v>1</v>
      </c>
      <c r="M109" s="19"/>
      <c r="N109" s="19">
        <v>1</v>
      </c>
      <c r="O109" s="19"/>
      <c r="P109" s="20"/>
      <c r="Q109" s="32" t="s">
        <v>24</v>
      </c>
      <c r="R109" s="22"/>
      <c r="S109" s="22"/>
      <c r="T109" s="168" t="s">
        <v>25</v>
      </c>
      <c r="U109" s="22"/>
      <c r="V109" s="23"/>
      <c r="W109" s="24"/>
      <c r="X109" s="24"/>
      <c r="Y109" s="24"/>
      <c r="AB109" s="24"/>
      <c r="AC109" s="24"/>
      <c r="AD109" s="24"/>
      <c r="AE109" s="26"/>
    </row>
    <row r="110" spans="1:31" s="136" customFormat="1" ht="45" customHeight="1">
      <c r="A110" s="138">
        <v>82</v>
      </c>
      <c r="B110" s="138">
        <v>834</v>
      </c>
      <c r="C110" s="131"/>
      <c r="D110" s="126" t="s">
        <v>21</v>
      </c>
      <c r="E110" s="127" t="s">
        <v>113</v>
      </c>
      <c r="F110" s="128">
        <v>3270</v>
      </c>
      <c r="G110" s="128">
        <v>8</v>
      </c>
      <c r="H110" s="129">
        <v>26160</v>
      </c>
      <c r="I110" s="130"/>
      <c r="J110" s="131"/>
      <c r="K110" s="132" t="s">
        <v>23</v>
      </c>
      <c r="L110" s="140">
        <v>1</v>
      </c>
      <c r="M110" s="140"/>
      <c r="N110" s="140">
        <v>1</v>
      </c>
      <c r="O110" s="140"/>
      <c r="P110" s="180"/>
      <c r="Q110" s="181" t="s">
        <v>24</v>
      </c>
      <c r="R110" s="133"/>
      <c r="S110" s="133"/>
      <c r="T110" s="182" t="s">
        <v>25</v>
      </c>
      <c r="U110" s="133"/>
      <c r="V110" s="134"/>
      <c r="W110" s="135"/>
      <c r="X110" s="135"/>
      <c r="Y110" s="135"/>
      <c r="AB110" s="135"/>
      <c r="AC110" s="135"/>
      <c r="AD110" s="135"/>
      <c r="AE110" s="137"/>
    </row>
    <row r="111" spans="1:31" s="25" customFormat="1" ht="45" customHeight="1">
      <c r="A111" s="249">
        <v>83</v>
      </c>
      <c r="B111" s="249">
        <v>835</v>
      </c>
      <c r="C111" s="17"/>
      <c r="D111" s="12" t="s">
        <v>21</v>
      </c>
      <c r="E111" s="13" t="s">
        <v>114</v>
      </c>
      <c r="F111" s="14">
        <v>930</v>
      </c>
      <c r="G111" s="14">
        <v>6</v>
      </c>
      <c r="H111" s="15">
        <v>5580</v>
      </c>
      <c r="I111" s="16"/>
      <c r="J111" s="17"/>
      <c r="K111" s="18" t="s">
        <v>26</v>
      </c>
      <c r="L111" s="245">
        <v>1</v>
      </c>
      <c r="M111" s="245"/>
      <c r="N111" s="245">
        <v>1</v>
      </c>
      <c r="O111" s="19"/>
      <c r="P111" s="20"/>
      <c r="Q111" s="32" t="s">
        <v>24</v>
      </c>
      <c r="R111" s="22"/>
      <c r="S111" s="22"/>
      <c r="T111" s="168" t="s">
        <v>25</v>
      </c>
      <c r="U111" s="22"/>
      <c r="V111" s="23"/>
      <c r="W111" s="24"/>
      <c r="X111" s="24"/>
      <c r="Y111" s="24"/>
      <c r="AB111" s="24"/>
      <c r="AC111" s="24"/>
      <c r="AD111" s="24"/>
      <c r="AE111" s="26"/>
    </row>
    <row r="112" spans="1:31" s="25" customFormat="1" ht="45" customHeight="1">
      <c r="A112" s="250"/>
      <c r="B112" s="250"/>
      <c r="C112" s="17"/>
      <c r="D112" s="12" t="s">
        <v>21</v>
      </c>
      <c r="E112" s="13" t="s">
        <v>114</v>
      </c>
      <c r="F112" s="14">
        <v>470</v>
      </c>
      <c r="G112" s="14">
        <v>6</v>
      </c>
      <c r="H112" s="15">
        <v>2820</v>
      </c>
      <c r="I112" s="16"/>
      <c r="J112" s="17"/>
      <c r="K112" s="18" t="s">
        <v>23</v>
      </c>
      <c r="L112" s="246"/>
      <c r="M112" s="246"/>
      <c r="N112" s="246"/>
      <c r="O112" s="19"/>
      <c r="P112" s="20"/>
      <c r="Q112" s="32" t="s">
        <v>24</v>
      </c>
      <c r="R112" s="22"/>
      <c r="S112" s="22"/>
      <c r="T112" s="168" t="s">
        <v>25</v>
      </c>
      <c r="U112" s="22"/>
      <c r="V112" s="23"/>
      <c r="W112" s="24"/>
      <c r="X112" s="24"/>
      <c r="Y112" s="24"/>
      <c r="AB112" s="24"/>
      <c r="AC112" s="24"/>
      <c r="AD112" s="24"/>
      <c r="AE112" s="26"/>
    </row>
    <row r="113" spans="1:31" s="25" customFormat="1" ht="45" customHeight="1">
      <c r="A113" s="17">
        <v>84</v>
      </c>
      <c r="B113" s="17">
        <v>836</v>
      </c>
      <c r="C113" s="17"/>
      <c r="D113" s="12" t="s">
        <v>21</v>
      </c>
      <c r="E113" s="13" t="s">
        <v>115</v>
      </c>
      <c r="F113" s="14">
        <v>350</v>
      </c>
      <c r="G113" s="14">
        <v>6</v>
      </c>
      <c r="H113" s="15">
        <v>2100</v>
      </c>
      <c r="I113" s="16"/>
      <c r="J113" s="17"/>
      <c r="K113" s="18" t="s">
        <v>26</v>
      </c>
      <c r="L113" s="19">
        <v>1</v>
      </c>
      <c r="M113" s="19"/>
      <c r="N113" s="19">
        <v>1</v>
      </c>
      <c r="O113" s="19"/>
      <c r="P113" s="20"/>
      <c r="Q113" s="32" t="s">
        <v>24</v>
      </c>
      <c r="R113" s="22"/>
      <c r="S113" s="22"/>
      <c r="T113" s="168" t="s">
        <v>25</v>
      </c>
      <c r="U113" s="22"/>
      <c r="V113" s="23"/>
      <c r="W113" s="24"/>
      <c r="X113" s="24"/>
      <c r="Y113" s="24"/>
      <c r="AB113" s="24"/>
      <c r="AC113" s="24"/>
      <c r="AD113" s="24"/>
      <c r="AE113" s="26"/>
    </row>
    <row r="114" spans="1:31" s="25" customFormat="1" ht="45" customHeight="1">
      <c r="A114" s="249">
        <v>85</v>
      </c>
      <c r="B114" s="249">
        <v>837</v>
      </c>
      <c r="C114" s="17"/>
      <c r="D114" s="12" t="s">
        <v>21</v>
      </c>
      <c r="E114" s="13" t="s">
        <v>116</v>
      </c>
      <c r="F114" s="14">
        <v>985</v>
      </c>
      <c r="G114" s="14">
        <v>6</v>
      </c>
      <c r="H114" s="15">
        <v>5910</v>
      </c>
      <c r="I114" s="16"/>
      <c r="J114" s="17"/>
      <c r="K114" s="18" t="s">
        <v>23</v>
      </c>
      <c r="L114" s="245">
        <v>1</v>
      </c>
      <c r="M114" s="245"/>
      <c r="N114" s="245">
        <v>1</v>
      </c>
      <c r="O114" s="19"/>
      <c r="P114" s="20"/>
      <c r="Q114" s="32" t="s">
        <v>24</v>
      </c>
      <c r="R114" s="22"/>
      <c r="S114" s="22"/>
      <c r="T114" s="168" t="s">
        <v>25</v>
      </c>
      <c r="U114" s="22"/>
      <c r="V114" s="23"/>
      <c r="W114" s="24"/>
      <c r="X114" s="24"/>
      <c r="Y114" s="24"/>
      <c r="AB114" s="24"/>
      <c r="AC114" s="24"/>
      <c r="AD114" s="24"/>
      <c r="AE114" s="26"/>
    </row>
    <row r="115" spans="1:31" s="25" customFormat="1" ht="45" customHeight="1">
      <c r="A115" s="250"/>
      <c r="B115" s="250"/>
      <c r="C115" s="17"/>
      <c r="D115" s="12" t="s">
        <v>21</v>
      </c>
      <c r="E115" s="13" t="s">
        <v>116</v>
      </c>
      <c r="F115" s="14">
        <v>365</v>
      </c>
      <c r="G115" s="14">
        <v>4</v>
      </c>
      <c r="H115" s="15">
        <v>1460</v>
      </c>
      <c r="I115" s="16"/>
      <c r="J115" s="17"/>
      <c r="K115" s="18" t="s">
        <v>26</v>
      </c>
      <c r="L115" s="246"/>
      <c r="M115" s="246"/>
      <c r="N115" s="246"/>
      <c r="O115" s="19"/>
      <c r="P115" s="20"/>
      <c r="Q115" s="32" t="s">
        <v>24</v>
      </c>
      <c r="R115" s="22"/>
      <c r="S115" s="22"/>
      <c r="T115" s="168" t="s">
        <v>25</v>
      </c>
      <c r="U115" s="22"/>
      <c r="V115" s="23"/>
      <c r="W115" s="24"/>
      <c r="X115" s="24"/>
      <c r="Y115" s="24"/>
      <c r="AB115" s="24"/>
      <c r="AC115" s="24"/>
      <c r="AD115" s="24"/>
      <c r="AE115" s="26"/>
    </row>
    <row r="116" spans="1:31" s="25" customFormat="1" ht="45" customHeight="1">
      <c r="A116" s="30">
        <v>86</v>
      </c>
      <c r="B116" s="30">
        <v>838</v>
      </c>
      <c r="C116" s="17"/>
      <c r="D116" s="12" t="s">
        <v>21</v>
      </c>
      <c r="E116" s="13" t="s">
        <v>117</v>
      </c>
      <c r="F116" s="14">
        <v>480</v>
      </c>
      <c r="G116" s="14">
        <v>6</v>
      </c>
      <c r="H116" s="15">
        <v>2880</v>
      </c>
      <c r="I116" s="16"/>
      <c r="J116" s="17"/>
      <c r="K116" s="18" t="s">
        <v>26</v>
      </c>
      <c r="L116" s="19">
        <v>1</v>
      </c>
      <c r="M116" s="19"/>
      <c r="N116" s="19">
        <v>1</v>
      </c>
      <c r="O116" s="19"/>
      <c r="P116" s="20"/>
      <c r="Q116" s="32" t="s">
        <v>24</v>
      </c>
      <c r="R116" s="22"/>
      <c r="S116" s="22"/>
      <c r="T116" s="168" t="s">
        <v>25</v>
      </c>
      <c r="U116" s="22"/>
      <c r="V116" s="23"/>
      <c r="W116" s="24"/>
      <c r="X116" s="24"/>
      <c r="Y116" s="24"/>
      <c r="AB116" s="24"/>
      <c r="AC116" s="24"/>
      <c r="AD116" s="24"/>
      <c r="AE116" s="26"/>
    </row>
    <row r="117" spans="1:31" s="25" customFormat="1" ht="45" customHeight="1">
      <c r="A117" s="17">
        <v>87</v>
      </c>
      <c r="B117" s="17">
        <v>839</v>
      </c>
      <c r="C117" s="17"/>
      <c r="D117" s="12" t="s">
        <v>21</v>
      </c>
      <c r="E117" s="13" t="s">
        <v>118</v>
      </c>
      <c r="F117" s="14">
        <v>1200</v>
      </c>
      <c r="G117" s="14">
        <v>8</v>
      </c>
      <c r="H117" s="15">
        <v>9600</v>
      </c>
      <c r="I117" s="16"/>
      <c r="J117" s="17"/>
      <c r="K117" s="18" t="s">
        <v>26</v>
      </c>
      <c r="L117" s="19">
        <v>1</v>
      </c>
      <c r="M117" s="19"/>
      <c r="N117" s="19">
        <v>1</v>
      </c>
      <c r="O117" s="19"/>
      <c r="P117" s="20"/>
      <c r="Q117" s="32" t="s">
        <v>24</v>
      </c>
      <c r="R117" s="22"/>
      <c r="S117" s="22"/>
      <c r="T117" s="168" t="s">
        <v>25</v>
      </c>
      <c r="U117" s="22"/>
      <c r="V117" s="23"/>
      <c r="W117" s="24"/>
      <c r="X117" s="24"/>
      <c r="Y117" s="24"/>
      <c r="AB117" s="24"/>
      <c r="AC117" s="24"/>
      <c r="AD117" s="24"/>
      <c r="AE117" s="26"/>
    </row>
    <row r="118" spans="1:31" s="25" customFormat="1" ht="45" customHeight="1">
      <c r="A118" s="17">
        <v>88</v>
      </c>
      <c r="B118" s="17">
        <v>840</v>
      </c>
      <c r="C118" s="17"/>
      <c r="D118" s="12" t="s">
        <v>21</v>
      </c>
      <c r="E118" s="13" t="s">
        <v>119</v>
      </c>
      <c r="F118" s="14">
        <v>650</v>
      </c>
      <c r="G118" s="14">
        <v>6</v>
      </c>
      <c r="H118" s="15">
        <v>3900</v>
      </c>
      <c r="I118" s="16"/>
      <c r="J118" s="17"/>
      <c r="K118" s="18" t="s">
        <v>26</v>
      </c>
      <c r="L118" s="19">
        <v>1</v>
      </c>
      <c r="M118" s="19"/>
      <c r="N118" s="19">
        <v>1</v>
      </c>
      <c r="O118" s="19"/>
      <c r="P118" s="20"/>
      <c r="Q118" s="32" t="s">
        <v>24</v>
      </c>
      <c r="R118" s="22"/>
      <c r="S118" s="22"/>
      <c r="T118" s="168" t="s">
        <v>25</v>
      </c>
      <c r="U118" s="22"/>
      <c r="V118" s="23"/>
      <c r="W118" s="24"/>
      <c r="X118" s="24"/>
      <c r="Y118" s="24"/>
      <c r="AB118" s="24"/>
      <c r="AC118" s="24"/>
      <c r="AD118" s="24"/>
      <c r="AE118" s="26"/>
    </row>
    <row r="119" spans="1:31" s="25" customFormat="1" ht="45" customHeight="1">
      <c r="A119" s="30">
        <v>89</v>
      </c>
      <c r="B119" s="30">
        <v>841</v>
      </c>
      <c r="C119" s="17"/>
      <c r="D119" s="12" t="s">
        <v>21</v>
      </c>
      <c r="E119" s="13" t="s">
        <v>120</v>
      </c>
      <c r="F119" s="14">
        <v>450</v>
      </c>
      <c r="G119" s="14">
        <v>4</v>
      </c>
      <c r="H119" s="15">
        <v>1800</v>
      </c>
      <c r="I119" s="16"/>
      <c r="J119" s="17"/>
      <c r="K119" s="18" t="s">
        <v>26</v>
      </c>
      <c r="L119" s="19">
        <v>1</v>
      </c>
      <c r="M119" s="19"/>
      <c r="N119" s="19">
        <v>1</v>
      </c>
      <c r="O119" s="19"/>
      <c r="P119" s="20"/>
      <c r="Q119" s="32" t="s">
        <v>24</v>
      </c>
      <c r="R119" s="22"/>
      <c r="S119" s="22"/>
      <c r="T119" s="168" t="s">
        <v>25</v>
      </c>
      <c r="U119" s="22"/>
      <c r="V119" s="23"/>
      <c r="W119" s="24"/>
      <c r="X119" s="24"/>
      <c r="Y119" s="24"/>
      <c r="AB119" s="24"/>
      <c r="AC119" s="24"/>
      <c r="AD119" s="24"/>
      <c r="AE119" s="26"/>
    </row>
    <row r="120" spans="1:31" s="25" customFormat="1" ht="45" customHeight="1">
      <c r="A120" s="30">
        <v>90</v>
      </c>
      <c r="B120" s="30">
        <v>842</v>
      </c>
      <c r="C120" s="17"/>
      <c r="D120" s="12" t="s">
        <v>21</v>
      </c>
      <c r="E120" s="13" t="s">
        <v>121</v>
      </c>
      <c r="F120" s="14">
        <v>1300</v>
      </c>
      <c r="G120" s="14">
        <v>6</v>
      </c>
      <c r="H120" s="15">
        <v>7800</v>
      </c>
      <c r="I120" s="16"/>
      <c r="J120" s="17"/>
      <c r="K120" s="18" t="s">
        <v>26</v>
      </c>
      <c r="L120" s="19">
        <v>1</v>
      </c>
      <c r="M120" s="19"/>
      <c r="N120" s="19">
        <v>1</v>
      </c>
      <c r="O120" s="19"/>
      <c r="P120" s="20"/>
      <c r="Q120" s="32" t="s">
        <v>24</v>
      </c>
      <c r="R120" s="22"/>
      <c r="S120" s="22"/>
      <c r="T120" s="168" t="s">
        <v>25</v>
      </c>
      <c r="U120" s="22"/>
      <c r="V120" s="23"/>
      <c r="W120" s="24"/>
      <c r="X120" s="24"/>
      <c r="Y120" s="24"/>
      <c r="AB120" s="24"/>
      <c r="AC120" s="24"/>
      <c r="AD120" s="24"/>
      <c r="AE120" s="26"/>
    </row>
    <row r="121" spans="1:31" s="25" customFormat="1" ht="45" customHeight="1">
      <c r="A121" s="30">
        <v>91</v>
      </c>
      <c r="B121" s="30">
        <v>843</v>
      </c>
      <c r="C121" s="17"/>
      <c r="D121" s="12" t="s">
        <v>21</v>
      </c>
      <c r="E121" s="13" t="s">
        <v>122</v>
      </c>
      <c r="F121" s="14">
        <v>820</v>
      </c>
      <c r="G121" s="14">
        <v>8</v>
      </c>
      <c r="H121" s="15">
        <v>6560</v>
      </c>
      <c r="I121" s="16"/>
      <c r="J121" s="17"/>
      <c r="K121" s="18" t="s">
        <v>23</v>
      </c>
      <c r="L121" s="19">
        <v>1</v>
      </c>
      <c r="M121" s="19"/>
      <c r="N121" s="19">
        <v>1</v>
      </c>
      <c r="O121" s="19"/>
      <c r="P121" s="20"/>
      <c r="Q121" s="32" t="s">
        <v>24</v>
      </c>
      <c r="R121" s="22"/>
      <c r="S121" s="22"/>
      <c r="T121" s="168" t="s">
        <v>25</v>
      </c>
      <c r="U121" s="22"/>
      <c r="V121" s="23"/>
      <c r="W121" s="24"/>
      <c r="X121" s="24"/>
      <c r="Y121" s="24"/>
      <c r="AB121" s="24"/>
      <c r="AC121" s="24"/>
      <c r="AD121" s="24"/>
      <c r="AE121" s="26"/>
    </row>
    <row r="122" spans="1:31" s="25" customFormat="1" ht="45" customHeight="1">
      <c r="A122" s="17">
        <v>92</v>
      </c>
      <c r="B122" s="17">
        <v>844</v>
      </c>
      <c r="C122" s="17"/>
      <c r="D122" s="12" t="s">
        <v>21</v>
      </c>
      <c r="E122" s="13" t="s">
        <v>123</v>
      </c>
      <c r="F122" s="14">
        <v>800</v>
      </c>
      <c r="G122" s="14">
        <v>6</v>
      </c>
      <c r="H122" s="15">
        <v>4800</v>
      </c>
      <c r="I122" s="16"/>
      <c r="J122" s="17"/>
      <c r="K122" s="18" t="s">
        <v>26</v>
      </c>
      <c r="L122" s="19">
        <v>1</v>
      </c>
      <c r="M122" s="19"/>
      <c r="N122" s="19">
        <v>1</v>
      </c>
      <c r="O122" s="19"/>
      <c r="P122" s="20"/>
      <c r="Q122" s="32" t="s">
        <v>24</v>
      </c>
      <c r="R122" s="22"/>
      <c r="S122" s="22"/>
      <c r="T122" s="168" t="s">
        <v>25</v>
      </c>
      <c r="U122" s="22"/>
      <c r="V122" s="23"/>
      <c r="W122" s="24"/>
      <c r="X122" s="24"/>
      <c r="Y122" s="24"/>
      <c r="AB122" s="24"/>
      <c r="AC122" s="24"/>
      <c r="AD122" s="24"/>
      <c r="AE122" s="26"/>
    </row>
    <row r="123" spans="1:31" s="25" customFormat="1" ht="45" customHeight="1">
      <c r="A123" s="251">
        <v>93</v>
      </c>
      <c r="B123" s="251">
        <v>845</v>
      </c>
      <c r="C123" s="17"/>
      <c r="D123" s="12" t="s">
        <v>21</v>
      </c>
      <c r="E123" s="13" t="s">
        <v>124</v>
      </c>
      <c r="F123" s="14">
        <v>900</v>
      </c>
      <c r="G123" s="14">
        <v>6</v>
      </c>
      <c r="H123" s="15">
        <v>5400</v>
      </c>
      <c r="I123" s="16"/>
      <c r="J123" s="17"/>
      <c r="K123" s="18" t="s">
        <v>23</v>
      </c>
      <c r="L123" s="245">
        <v>1</v>
      </c>
      <c r="M123" s="245"/>
      <c r="N123" s="245">
        <v>1</v>
      </c>
      <c r="O123" s="19"/>
      <c r="P123" s="20"/>
      <c r="Q123" s="32" t="s">
        <v>24</v>
      </c>
      <c r="R123" s="22"/>
      <c r="S123" s="22"/>
      <c r="T123" s="168" t="s">
        <v>25</v>
      </c>
      <c r="U123" s="22"/>
      <c r="V123" s="23"/>
      <c r="W123" s="24"/>
      <c r="X123" s="24"/>
      <c r="Y123" s="24"/>
      <c r="AB123" s="24"/>
      <c r="AC123" s="24"/>
      <c r="AD123" s="24"/>
      <c r="AE123" s="26"/>
    </row>
    <row r="124" spans="1:31" s="25" customFormat="1" ht="45" customHeight="1">
      <c r="A124" s="252"/>
      <c r="B124" s="252"/>
      <c r="C124" s="17"/>
      <c r="D124" s="12" t="s">
        <v>21</v>
      </c>
      <c r="E124" s="13" t="s">
        <v>124</v>
      </c>
      <c r="F124" s="14">
        <v>1300</v>
      </c>
      <c r="G124" s="14">
        <v>6</v>
      </c>
      <c r="H124" s="15">
        <v>7800</v>
      </c>
      <c r="I124" s="16"/>
      <c r="J124" s="17"/>
      <c r="K124" s="18" t="s">
        <v>26</v>
      </c>
      <c r="L124" s="246"/>
      <c r="M124" s="246"/>
      <c r="N124" s="246"/>
      <c r="O124" s="19"/>
      <c r="P124" s="20"/>
      <c r="Q124" s="32" t="s">
        <v>24</v>
      </c>
      <c r="R124" s="22"/>
      <c r="S124" s="22"/>
      <c r="T124" s="168" t="s">
        <v>25</v>
      </c>
      <c r="U124" s="22"/>
      <c r="V124" s="23"/>
      <c r="W124" s="24"/>
      <c r="X124" s="24"/>
      <c r="Y124" s="24"/>
      <c r="AB124" s="24"/>
      <c r="AC124" s="24"/>
      <c r="AD124" s="24"/>
      <c r="AE124" s="26"/>
    </row>
    <row r="125" spans="1:31" s="151" customFormat="1" ht="45" customHeight="1">
      <c r="A125" s="253">
        <v>94</v>
      </c>
      <c r="B125" s="253">
        <v>846</v>
      </c>
      <c r="C125" s="147"/>
      <c r="D125" s="142" t="s">
        <v>21</v>
      </c>
      <c r="E125" s="143" t="s">
        <v>125</v>
      </c>
      <c r="F125" s="144">
        <v>370</v>
      </c>
      <c r="G125" s="144">
        <v>6</v>
      </c>
      <c r="H125" s="145">
        <v>2220</v>
      </c>
      <c r="I125" s="146"/>
      <c r="J125" s="147"/>
      <c r="K125" s="141" t="s">
        <v>23</v>
      </c>
      <c r="L125" s="247">
        <v>1</v>
      </c>
      <c r="M125" s="247"/>
      <c r="N125" s="247">
        <v>1</v>
      </c>
      <c r="O125" s="171"/>
      <c r="P125" s="172"/>
      <c r="Q125" s="173" t="s">
        <v>24</v>
      </c>
      <c r="R125" s="148"/>
      <c r="S125" s="148"/>
      <c r="T125" s="174" t="s">
        <v>25</v>
      </c>
      <c r="U125" s="148"/>
      <c r="V125" s="149"/>
      <c r="W125" s="150"/>
      <c r="X125" s="150"/>
      <c r="Y125" s="150"/>
      <c r="AB125" s="150"/>
      <c r="AC125" s="150"/>
      <c r="AD125" s="150"/>
      <c r="AE125" s="152"/>
    </row>
    <row r="126" spans="1:31" s="151" customFormat="1" ht="45" customHeight="1">
      <c r="A126" s="254"/>
      <c r="B126" s="254"/>
      <c r="C126" s="147"/>
      <c r="D126" s="142" t="s">
        <v>21</v>
      </c>
      <c r="E126" s="143" t="s">
        <v>125</v>
      </c>
      <c r="F126" s="144">
        <v>800</v>
      </c>
      <c r="G126" s="144">
        <v>6</v>
      </c>
      <c r="H126" s="145">
        <v>4800</v>
      </c>
      <c r="I126" s="146"/>
      <c r="J126" s="147"/>
      <c r="K126" s="141" t="s">
        <v>26</v>
      </c>
      <c r="L126" s="248"/>
      <c r="M126" s="248"/>
      <c r="N126" s="248"/>
      <c r="O126" s="171"/>
      <c r="P126" s="172"/>
      <c r="Q126" s="173" t="s">
        <v>24</v>
      </c>
      <c r="R126" s="148"/>
      <c r="S126" s="148"/>
      <c r="T126" s="174" t="s">
        <v>25</v>
      </c>
      <c r="U126" s="148"/>
      <c r="V126" s="149"/>
      <c r="W126" s="150"/>
      <c r="X126" s="150"/>
      <c r="Y126" s="150"/>
      <c r="AB126" s="150"/>
      <c r="AC126" s="150"/>
      <c r="AD126" s="150"/>
      <c r="AE126" s="152"/>
    </row>
    <row r="127" spans="1:31" s="25" customFormat="1" ht="45" customHeight="1">
      <c r="A127" s="251">
        <v>95</v>
      </c>
      <c r="B127" s="251">
        <v>847</v>
      </c>
      <c r="C127" s="17"/>
      <c r="D127" s="12" t="s">
        <v>21</v>
      </c>
      <c r="E127" s="13" t="s">
        <v>126</v>
      </c>
      <c r="F127" s="14">
        <v>450</v>
      </c>
      <c r="G127" s="14">
        <v>6</v>
      </c>
      <c r="H127" s="15">
        <v>2700</v>
      </c>
      <c r="I127" s="16"/>
      <c r="J127" s="17"/>
      <c r="K127" s="18" t="s">
        <v>127</v>
      </c>
      <c r="L127" s="245">
        <v>1</v>
      </c>
      <c r="M127" s="245"/>
      <c r="N127" s="245">
        <v>1</v>
      </c>
      <c r="O127" s="19"/>
      <c r="P127" s="20"/>
      <c r="Q127" s="32" t="s">
        <v>24</v>
      </c>
      <c r="R127" s="22"/>
      <c r="S127" s="22"/>
      <c r="T127" s="168" t="s">
        <v>25</v>
      </c>
      <c r="U127" s="22"/>
      <c r="V127" s="23"/>
      <c r="W127" s="24"/>
      <c r="X127" s="24"/>
      <c r="Y127" s="24"/>
      <c r="AB127" s="24"/>
      <c r="AC127" s="24"/>
      <c r="AD127" s="24"/>
      <c r="AE127" s="26"/>
    </row>
    <row r="128" spans="1:31" s="25" customFormat="1" ht="45" customHeight="1">
      <c r="A128" s="252"/>
      <c r="B128" s="252"/>
      <c r="C128" s="17"/>
      <c r="D128" s="12" t="s">
        <v>21</v>
      </c>
      <c r="E128" s="13" t="s">
        <v>126</v>
      </c>
      <c r="F128" s="14">
        <v>450</v>
      </c>
      <c r="G128" s="14">
        <v>6</v>
      </c>
      <c r="H128" s="15">
        <v>2700</v>
      </c>
      <c r="I128" s="16"/>
      <c r="J128" s="17"/>
      <c r="K128" s="18" t="s">
        <v>26</v>
      </c>
      <c r="L128" s="246"/>
      <c r="M128" s="246"/>
      <c r="N128" s="246"/>
      <c r="O128" s="19"/>
      <c r="P128" s="20"/>
      <c r="Q128" s="32" t="s">
        <v>24</v>
      </c>
      <c r="R128" s="22"/>
      <c r="S128" s="22"/>
      <c r="T128" s="168" t="s">
        <v>25</v>
      </c>
      <c r="U128" s="22"/>
      <c r="V128" s="23"/>
      <c r="W128" s="24"/>
      <c r="X128" s="24"/>
      <c r="Y128" s="24"/>
      <c r="AB128" s="24"/>
      <c r="AC128" s="24"/>
      <c r="AD128" s="24"/>
      <c r="AE128" s="26"/>
    </row>
    <row r="129" spans="1:31" s="25" customFormat="1" ht="45" customHeight="1">
      <c r="A129" s="30">
        <v>96</v>
      </c>
      <c r="B129" s="30">
        <v>848</v>
      </c>
      <c r="C129" s="17"/>
      <c r="D129" s="12" t="s">
        <v>21</v>
      </c>
      <c r="E129" s="13" t="s">
        <v>128</v>
      </c>
      <c r="F129" s="14">
        <v>2460</v>
      </c>
      <c r="G129" s="14">
        <v>4</v>
      </c>
      <c r="H129" s="15">
        <v>9840</v>
      </c>
      <c r="I129" s="16"/>
      <c r="J129" s="17"/>
      <c r="K129" s="18" t="s">
        <v>26</v>
      </c>
      <c r="L129" s="19">
        <v>1</v>
      </c>
      <c r="M129" s="19"/>
      <c r="N129" s="19">
        <v>1</v>
      </c>
      <c r="O129" s="19"/>
      <c r="P129" s="20"/>
      <c r="Q129" s="32" t="s">
        <v>24</v>
      </c>
      <c r="R129" s="22"/>
      <c r="S129" s="22"/>
      <c r="T129" s="168" t="s">
        <v>25</v>
      </c>
      <c r="U129" s="22"/>
      <c r="V129" s="23"/>
      <c r="W129" s="24"/>
      <c r="X129" s="24"/>
      <c r="Y129" s="24"/>
      <c r="AB129" s="24"/>
      <c r="AC129" s="24"/>
      <c r="AD129" s="24"/>
      <c r="AE129" s="26"/>
    </row>
    <row r="130" spans="1:31" s="25" customFormat="1" ht="45" customHeight="1">
      <c r="A130" s="249">
        <v>97</v>
      </c>
      <c r="B130" s="249">
        <v>849</v>
      </c>
      <c r="C130" s="17"/>
      <c r="D130" s="12" t="s">
        <v>21</v>
      </c>
      <c r="E130" s="13" t="s">
        <v>129</v>
      </c>
      <c r="F130" s="14">
        <v>400</v>
      </c>
      <c r="G130" s="14">
        <v>6</v>
      </c>
      <c r="H130" s="15">
        <v>2400</v>
      </c>
      <c r="I130" s="16"/>
      <c r="J130" s="17"/>
      <c r="K130" s="18" t="s">
        <v>23</v>
      </c>
      <c r="L130" s="245">
        <v>1</v>
      </c>
      <c r="M130" s="245"/>
      <c r="N130" s="245">
        <v>1</v>
      </c>
      <c r="O130" s="19"/>
      <c r="P130" s="20"/>
      <c r="Q130" s="32" t="s">
        <v>24</v>
      </c>
      <c r="R130" s="22"/>
      <c r="S130" s="22"/>
      <c r="T130" s="168" t="s">
        <v>25</v>
      </c>
      <c r="U130" s="22"/>
      <c r="V130" s="23"/>
      <c r="W130" s="24"/>
      <c r="X130" s="24"/>
      <c r="Y130" s="24"/>
      <c r="AB130" s="24"/>
      <c r="AC130" s="24"/>
      <c r="AD130" s="24"/>
      <c r="AE130" s="26"/>
    </row>
    <row r="131" spans="1:31" s="25" customFormat="1" ht="45" customHeight="1">
      <c r="A131" s="250"/>
      <c r="B131" s="250"/>
      <c r="C131" s="17"/>
      <c r="D131" s="12" t="s">
        <v>21</v>
      </c>
      <c r="E131" s="13" t="s">
        <v>129</v>
      </c>
      <c r="F131" s="14">
        <v>900</v>
      </c>
      <c r="G131" s="14">
        <v>6</v>
      </c>
      <c r="H131" s="15">
        <v>5400</v>
      </c>
      <c r="I131" s="16"/>
      <c r="J131" s="17"/>
      <c r="K131" s="18" t="s">
        <v>26</v>
      </c>
      <c r="L131" s="246"/>
      <c r="M131" s="246"/>
      <c r="N131" s="246"/>
      <c r="O131" s="19"/>
      <c r="P131" s="20"/>
      <c r="Q131" s="32" t="s">
        <v>24</v>
      </c>
      <c r="R131" s="22"/>
      <c r="S131" s="22"/>
      <c r="T131" s="168" t="s">
        <v>25</v>
      </c>
      <c r="U131" s="22"/>
      <c r="V131" s="23"/>
      <c r="W131" s="24"/>
      <c r="X131" s="24"/>
      <c r="Y131" s="24"/>
      <c r="AB131" s="24"/>
      <c r="AC131" s="24"/>
      <c r="AD131" s="24"/>
      <c r="AE131" s="26"/>
    </row>
    <row r="132" spans="1:31" s="136" customFormat="1" ht="45" customHeight="1">
      <c r="A132" s="131">
        <v>98</v>
      </c>
      <c r="B132" s="131">
        <v>850</v>
      </c>
      <c r="C132" s="131"/>
      <c r="D132" s="126" t="s">
        <v>21</v>
      </c>
      <c r="E132" s="127" t="s">
        <v>130</v>
      </c>
      <c r="F132" s="128">
        <v>2300</v>
      </c>
      <c r="G132" s="128">
        <v>10</v>
      </c>
      <c r="H132" s="129">
        <v>23000</v>
      </c>
      <c r="I132" s="130"/>
      <c r="J132" s="131"/>
      <c r="K132" s="132" t="s">
        <v>23</v>
      </c>
      <c r="L132" s="140">
        <v>1</v>
      </c>
      <c r="M132" s="140"/>
      <c r="N132" s="140">
        <v>1</v>
      </c>
      <c r="O132" s="140"/>
      <c r="P132" s="180"/>
      <c r="Q132" s="181" t="s">
        <v>24</v>
      </c>
      <c r="R132" s="133"/>
      <c r="S132" s="133"/>
      <c r="T132" s="182" t="s">
        <v>25</v>
      </c>
      <c r="U132" s="133"/>
      <c r="V132" s="134"/>
      <c r="W132" s="135"/>
      <c r="X132" s="135"/>
      <c r="Y132" s="135"/>
      <c r="AB132" s="135"/>
      <c r="AC132" s="135"/>
      <c r="AD132" s="135"/>
      <c r="AE132" s="137"/>
    </row>
    <row r="133" spans="1:31" s="25" customFormat="1" ht="45" customHeight="1">
      <c r="A133" s="251">
        <v>99</v>
      </c>
      <c r="B133" s="251">
        <v>851</v>
      </c>
      <c r="C133" s="17"/>
      <c r="D133" s="12" t="s">
        <v>21</v>
      </c>
      <c r="E133" s="13" t="s">
        <v>131</v>
      </c>
      <c r="F133" s="14">
        <v>1500</v>
      </c>
      <c r="G133" s="14">
        <v>8</v>
      </c>
      <c r="H133" s="15">
        <v>12000</v>
      </c>
      <c r="I133" s="16"/>
      <c r="J133" s="17"/>
      <c r="K133" s="18" t="s">
        <v>23</v>
      </c>
      <c r="L133" s="245">
        <v>1</v>
      </c>
      <c r="M133" s="245"/>
      <c r="N133" s="245">
        <v>1</v>
      </c>
      <c r="O133" s="19"/>
      <c r="P133" s="20"/>
      <c r="Q133" s="32" t="s">
        <v>24</v>
      </c>
      <c r="R133" s="22"/>
      <c r="S133" s="22"/>
      <c r="T133" s="168" t="s">
        <v>25</v>
      </c>
      <c r="U133" s="22"/>
      <c r="V133" s="23"/>
      <c r="W133" s="24"/>
      <c r="X133" s="24"/>
      <c r="Y133" s="24"/>
      <c r="AB133" s="24"/>
      <c r="AC133" s="24"/>
      <c r="AD133" s="24"/>
      <c r="AE133" s="26"/>
    </row>
    <row r="134" spans="1:31" s="25" customFormat="1" ht="45" customHeight="1">
      <c r="A134" s="252"/>
      <c r="B134" s="252"/>
      <c r="C134" s="17"/>
      <c r="D134" s="12" t="s">
        <v>21</v>
      </c>
      <c r="E134" s="13" t="s">
        <v>131</v>
      </c>
      <c r="F134" s="14">
        <v>400</v>
      </c>
      <c r="G134" s="14">
        <v>8</v>
      </c>
      <c r="H134" s="15">
        <v>3200</v>
      </c>
      <c r="I134" s="16"/>
      <c r="J134" s="17"/>
      <c r="K134" s="18" t="s">
        <v>26</v>
      </c>
      <c r="L134" s="246"/>
      <c r="M134" s="246"/>
      <c r="N134" s="246"/>
      <c r="O134" s="19"/>
      <c r="P134" s="20"/>
      <c r="Q134" s="32" t="s">
        <v>24</v>
      </c>
      <c r="R134" s="22"/>
      <c r="S134" s="22"/>
      <c r="T134" s="168" t="s">
        <v>25</v>
      </c>
      <c r="U134" s="22"/>
      <c r="V134" s="23"/>
      <c r="W134" s="24"/>
      <c r="X134" s="24"/>
      <c r="Y134" s="24"/>
      <c r="AB134" s="24"/>
      <c r="AC134" s="24"/>
      <c r="AD134" s="24"/>
      <c r="AE134" s="26"/>
    </row>
    <row r="135" spans="1:31" s="25" customFormat="1" ht="45" customHeight="1">
      <c r="A135" s="30">
        <v>100</v>
      </c>
      <c r="B135" s="30">
        <v>852</v>
      </c>
      <c r="C135" s="17"/>
      <c r="D135" s="12" t="s">
        <v>21</v>
      </c>
      <c r="E135" s="13" t="s">
        <v>132</v>
      </c>
      <c r="F135" s="14">
        <v>200</v>
      </c>
      <c r="G135" s="14">
        <v>4</v>
      </c>
      <c r="H135" s="15">
        <v>800</v>
      </c>
      <c r="I135" s="16"/>
      <c r="J135" s="17"/>
      <c r="K135" s="18" t="s">
        <v>26</v>
      </c>
      <c r="L135" s="19">
        <v>1</v>
      </c>
      <c r="M135" s="19"/>
      <c r="N135" s="19">
        <v>1</v>
      </c>
      <c r="O135" s="19"/>
      <c r="P135" s="20"/>
      <c r="Q135" s="32" t="s">
        <v>24</v>
      </c>
      <c r="R135" s="22"/>
      <c r="S135" s="22"/>
      <c r="T135" s="168" t="s">
        <v>25</v>
      </c>
      <c r="U135" s="22"/>
      <c r="V135" s="23"/>
      <c r="W135" s="24"/>
      <c r="X135" s="24"/>
      <c r="Y135" s="24"/>
      <c r="AB135" s="24"/>
      <c r="AC135" s="24"/>
      <c r="AD135" s="24"/>
      <c r="AE135" s="26"/>
    </row>
    <row r="136" spans="1:31" s="25" customFormat="1" ht="45" customHeight="1">
      <c r="A136" s="30">
        <v>101</v>
      </c>
      <c r="B136" s="30">
        <v>853</v>
      </c>
      <c r="C136" s="17"/>
      <c r="D136" s="12" t="s">
        <v>21</v>
      </c>
      <c r="E136" s="13" t="s">
        <v>133</v>
      </c>
      <c r="F136" s="14">
        <v>980</v>
      </c>
      <c r="G136" s="14">
        <v>8</v>
      </c>
      <c r="H136" s="15">
        <v>7840</v>
      </c>
      <c r="I136" s="16"/>
      <c r="J136" s="17"/>
      <c r="K136" s="18" t="s">
        <v>26</v>
      </c>
      <c r="L136" s="19">
        <v>1</v>
      </c>
      <c r="M136" s="19"/>
      <c r="N136" s="19">
        <v>1</v>
      </c>
      <c r="O136" s="19"/>
      <c r="P136" s="20"/>
      <c r="Q136" s="32" t="s">
        <v>24</v>
      </c>
      <c r="R136" s="22"/>
      <c r="S136" s="22"/>
      <c r="T136" s="168" t="s">
        <v>25</v>
      </c>
      <c r="U136" s="22"/>
      <c r="V136" s="23"/>
      <c r="W136" s="24"/>
      <c r="X136" s="24"/>
      <c r="Y136" s="24"/>
      <c r="AB136" s="24"/>
      <c r="AC136" s="24"/>
      <c r="AD136" s="24"/>
      <c r="AE136" s="26"/>
    </row>
    <row r="137" spans="1:31" s="25" customFormat="1" ht="45" customHeight="1">
      <c r="A137" s="17">
        <v>102</v>
      </c>
      <c r="B137" s="17">
        <v>854</v>
      </c>
      <c r="C137" s="17"/>
      <c r="D137" s="12" t="s">
        <v>21</v>
      </c>
      <c r="E137" s="13" t="s">
        <v>134</v>
      </c>
      <c r="F137" s="14">
        <v>900</v>
      </c>
      <c r="G137" s="14">
        <v>6</v>
      </c>
      <c r="H137" s="15">
        <v>5400</v>
      </c>
      <c r="I137" s="16"/>
      <c r="J137" s="17"/>
      <c r="K137" s="18" t="s">
        <v>26</v>
      </c>
      <c r="L137" s="19">
        <v>1</v>
      </c>
      <c r="M137" s="19"/>
      <c r="N137" s="19">
        <v>1</v>
      </c>
      <c r="O137" s="19"/>
      <c r="P137" s="20"/>
      <c r="Q137" s="32" t="s">
        <v>24</v>
      </c>
      <c r="R137" s="22"/>
      <c r="S137" s="22"/>
      <c r="T137" s="168" t="s">
        <v>25</v>
      </c>
      <c r="U137" s="22"/>
      <c r="V137" s="23"/>
      <c r="W137" s="24"/>
      <c r="X137" s="24"/>
      <c r="Y137" s="24"/>
      <c r="AB137" s="24"/>
      <c r="AC137" s="24"/>
      <c r="AD137" s="24"/>
      <c r="AE137" s="26"/>
    </row>
    <row r="138" spans="1:31" s="25" customFormat="1" ht="45" customHeight="1">
      <c r="A138" s="251">
        <v>103</v>
      </c>
      <c r="B138" s="251">
        <v>855</v>
      </c>
      <c r="C138" s="17"/>
      <c r="D138" s="12" t="s">
        <v>21</v>
      </c>
      <c r="E138" s="13" t="s">
        <v>135</v>
      </c>
      <c r="F138" s="14">
        <v>200</v>
      </c>
      <c r="G138" s="14">
        <v>6</v>
      </c>
      <c r="H138" s="15">
        <v>1200</v>
      </c>
      <c r="I138" s="16"/>
      <c r="J138" s="17"/>
      <c r="K138" s="18" t="s">
        <v>23</v>
      </c>
      <c r="L138" s="245">
        <v>1</v>
      </c>
      <c r="M138" s="245"/>
      <c r="N138" s="245">
        <v>1</v>
      </c>
      <c r="O138" s="19"/>
      <c r="P138" s="20"/>
      <c r="Q138" s="32" t="s">
        <v>24</v>
      </c>
      <c r="R138" s="22"/>
      <c r="S138" s="22"/>
      <c r="T138" s="168" t="s">
        <v>25</v>
      </c>
      <c r="U138" s="22"/>
      <c r="V138" s="23"/>
      <c r="W138" s="24"/>
      <c r="X138" s="24"/>
      <c r="Y138" s="24"/>
      <c r="AB138" s="24"/>
      <c r="AC138" s="24"/>
      <c r="AD138" s="24"/>
      <c r="AE138" s="26"/>
    </row>
    <row r="139" spans="1:31" s="25" customFormat="1" ht="45" customHeight="1">
      <c r="A139" s="252"/>
      <c r="B139" s="252"/>
      <c r="C139" s="17"/>
      <c r="D139" s="12" t="s">
        <v>21</v>
      </c>
      <c r="E139" s="13" t="s">
        <v>135</v>
      </c>
      <c r="F139" s="14">
        <v>1400</v>
      </c>
      <c r="G139" s="14">
        <v>6</v>
      </c>
      <c r="H139" s="15">
        <v>8400</v>
      </c>
      <c r="I139" s="16"/>
      <c r="J139" s="17"/>
      <c r="K139" s="18" t="s">
        <v>26</v>
      </c>
      <c r="L139" s="246"/>
      <c r="M139" s="246"/>
      <c r="N139" s="246"/>
      <c r="O139" s="19"/>
      <c r="P139" s="20"/>
      <c r="Q139" s="32" t="s">
        <v>24</v>
      </c>
      <c r="R139" s="22"/>
      <c r="S139" s="22"/>
      <c r="T139" s="168" t="s">
        <v>25</v>
      </c>
      <c r="U139" s="22"/>
      <c r="V139" s="23"/>
      <c r="W139" s="24"/>
      <c r="X139" s="24"/>
      <c r="Y139" s="24"/>
      <c r="AB139" s="24"/>
      <c r="AC139" s="24"/>
      <c r="AD139" s="24"/>
      <c r="AE139" s="26"/>
    </row>
    <row r="140" spans="1:31" s="25" customFormat="1" ht="45" customHeight="1">
      <c r="A140" s="30">
        <v>104</v>
      </c>
      <c r="B140" s="30">
        <v>856</v>
      </c>
      <c r="C140" s="17"/>
      <c r="D140" s="12" t="s">
        <v>21</v>
      </c>
      <c r="E140" s="13" t="s">
        <v>136</v>
      </c>
      <c r="F140" s="14">
        <v>3100</v>
      </c>
      <c r="G140" s="14">
        <v>6</v>
      </c>
      <c r="H140" s="15">
        <v>18600</v>
      </c>
      <c r="I140" s="16"/>
      <c r="J140" s="17"/>
      <c r="K140" s="18" t="s">
        <v>26</v>
      </c>
      <c r="L140" s="19">
        <v>1</v>
      </c>
      <c r="M140" s="19"/>
      <c r="N140" s="19">
        <v>1</v>
      </c>
      <c r="O140" s="19"/>
      <c r="P140" s="20"/>
      <c r="Q140" s="32" t="s">
        <v>24</v>
      </c>
      <c r="R140" s="22"/>
      <c r="S140" s="22"/>
      <c r="T140" s="168" t="s">
        <v>25</v>
      </c>
      <c r="U140" s="22"/>
      <c r="V140" s="23"/>
      <c r="W140" s="24"/>
      <c r="X140" s="24"/>
      <c r="Y140" s="24"/>
      <c r="AB140" s="24"/>
      <c r="AC140" s="24"/>
      <c r="AD140" s="24"/>
      <c r="AE140" s="26"/>
    </row>
    <row r="141" spans="1:31" s="25" customFormat="1" ht="45" customHeight="1">
      <c r="A141" s="30">
        <v>105</v>
      </c>
      <c r="B141" s="30">
        <v>857</v>
      </c>
      <c r="C141" s="17"/>
      <c r="D141" s="12" t="s">
        <v>21</v>
      </c>
      <c r="E141" s="13" t="s">
        <v>137</v>
      </c>
      <c r="F141" s="14">
        <v>200</v>
      </c>
      <c r="G141" s="14">
        <v>4</v>
      </c>
      <c r="H141" s="15">
        <v>800</v>
      </c>
      <c r="I141" s="16"/>
      <c r="J141" s="17"/>
      <c r="K141" s="18" t="s">
        <v>26</v>
      </c>
      <c r="L141" s="19">
        <v>1</v>
      </c>
      <c r="M141" s="19"/>
      <c r="N141" s="19">
        <v>1</v>
      </c>
      <c r="O141" s="19"/>
      <c r="P141" s="20"/>
      <c r="Q141" s="32" t="s">
        <v>24</v>
      </c>
      <c r="R141" s="22"/>
      <c r="S141" s="22"/>
      <c r="T141" s="168" t="s">
        <v>25</v>
      </c>
      <c r="U141" s="22"/>
      <c r="V141" s="23"/>
      <c r="W141" s="24"/>
      <c r="X141" s="24"/>
      <c r="Y141" s="24"/>
      <c r="AB141" s="24"/>
      <c r="AC141" s="24"/>
      <c r="AD141" s="24"/>
      <c r="AE141" s="26"/>
    </row>
    <row r="142" spans="1:31" s="25" customFormat="1" ht="45" customHeight="1">
      <c r="A142" s="17">
        <v>105</v>
      </c>
      <c r="B142" s="17">
        <v>858</v>
      </c>
      <c r="C142" s="17"/>
      <c r="D142" s="12" t="s">
        <v>21</v>
      </c>
      <c r="E142" s="13" t="s">
        <v>138</v>
      </c>
      <c r="F142" s="14">
        <v>1350</v>
      </c>
      <c r="G142" s="14">
        <v>6</v>
      </c>
      <c r="H142" s="15">
        <v>8100</v>
      </c>
      <c r="I142" s="16"/>
      <c r="J142" s="17"/>
      <c r="K142" s="18" t="s">
        <v>26</v>
      </c>
      <c r="L142" s="19">
        <v>1</v>
      </c>
      <c r="M142" s="19"/>
      <c r="N142" s="19">
        <v>1</v>
      </c>
      <c r="O142" s="19"/>
      <c r="P142" s="20"/>
      <c r="Q142" s="32" t="s">
        <v>24</v>
      </c>
      <c r="R142" s="22"/>
      <c r="S142" s="22"/>
      <c r="T142" s="168" t="s">
        <v>25</v>
      </c>
      <c r="U142" s="22"/>
      <c r="V142" s="23"/>
      <c r="W142" s="24"/>
      <c r="X142" s="24"/>
      <c r="Y142" s="24"/>
      <c r="AB142" s="24"/>
      <c r="AC142" s="24"/>
      <c r="AD142" s="24"/>
      <c r="AE142" s="26"/>
    </row>
    <row r="143" spans="1:31" s="25" customFormat="1" ht="45" customHeight="1">
      <c r="A143" s="17">
        <v>107</v>
      </c>
      <c r="B143" s="17">
        <v>859</v>
      </c>
      <c r="C143" s="17"/>
      <c r="D143" s="12" t="s">
        <v>21</v>
      </c>
      <c r="E143" s="13" t="s">
        <v>139</v>
      </c>
      <c r="F143" s="14">
        <v>330</v>
      </c>
      <c r="G143" s="14">
        <v>6</v>
      </c>
      <c r="H143" s="15">
        <v>1980</v>
      </c>
      <c r="I143" s="16"/>
      <c r="J143" s="17"/>
      <c r="K143" s="18" t="s">
        <v>26</v>
      </c>
      <c r="L143" s="19">
        <v>1</v>
      </c>
      <c r="M143" s="19"/>
      <c r="N143" s="19">
        <v>1</v>
      </c>
      <c r="O143" s="19"/>
      <c r="P143" s="20"/>
      <c r="Q143" s="32" t="s">
        <v>24</v>
      </c>
      <c r="R143" s="22"/>
      <c r="S143" s="22"/>
      <c r="T143" s="168" t="s">
        <v>25</v>
      </c>
      <c r="U143" s="22"/>
      <c r="V143" s="23"/>
      <c r="W143" s="24"/>
      <c r="X143" s="24"/>
      <c r="Y143" s="24"/>
      <c r="AB143" s="24"/>
      <c r="AC143" s="24"/>
      <c r="AD143" s="24"/>
      <c r="AE143" s="26"/>
    </row>
    <row r="144" spans="1:31" s="25" customFormat="1" ht="45" customHeight="1">
      <c r="A144" s="30">
        <v>108</v>
      </c>
      <c r="B144" s="30">
        <v>860</v>
      </c>
      <c r="C144" s="17"/>
      <c r="D144" s="12" t="s">
        <v>21</v>
      </c>
      <c r="E144" s="13" t="s">
        <v>140</v>
      </c>
      <c r="F144" s="14">
        <v>800</v>
      </c>
      <c r="G144" s="14">
        <v>6</v>
      </c>
      <c r="H144" s="15">
        <v>4800</v>
      </c>
      <c r="I144" s="16"/>
      <c r="J144" s="17"/>
      <c r="K144" s="18" t="s">
        <v>26</v>
      </c>
      <c r="L144" s="19">
        <v>1</v>
      </c>
      <c r="M144" s="19"/>
      <c r="N144" s="19">
        <v>1</v>
      </c>
      <c r="O144" s="19"/>
      <c r="P144" s="20"/>
      <c r="Q144" s="32" t="s">
        <v>24</v>
      </c>
      <c r="R144" s="22"/>
      <c r="S144" s="22"/>
      <c r="T144" s="168" t="s">
        <v>25</v>
      </c>
      <c r="U144" s="22"/>
      <c r="V144" s="23"/>
      <c r="W144" s="24"/>
      <c r="X144" s="24"/>
      <c r="Y144" s="24"/>
      <c r="AB144" s="24"/>
      <c r="AC144" s="24"/>
      <c r="AD144" s="24"/>
      <c r="AE144" s="26"/>
    </row>
    <row r="145" spans="1:31" s="25" customFormat="1" ht="45" customHeight="1">
      <c r="A145" s="30">
        <v>109</v>
      </c>
      <c r="B145" s="30">
        <v>861</v>
      </c>
      <c r="C145" s="17"/>
      <c r="D145" s="12" t="s">
        <v>21</v>
      </c>
      <c r="E145" s="13" t="s">
        <v>141</v>
      </c>
      <c r="F145" s="14">
        <v>1570</v>
      </c>
      <c r="G145" s="14">
        <v>6</v>
      </c>
      <c r="H145" s="15">
        <v>9420</v>
      </c>
      <c r="I145" s="16"/>
      <c r="J145" s="17"/>
      <c r="K145" s="18" t="s">
        <v>26</v>
      </c>
      <c r="L145" s="19">
        <v>1</v>
      </c>
      <c r="M145" s="19"/>
      <c r="N145" s="19">
        <v>1</v>
      </c>
      <c r="O145" s="19"/>
      <c r="P145" s="20"/>
      <c r="Q145" s="32" t="s">
        <v>24</v>
      </c>
      <c r="R145" s="22"/>
      <c r="S145" s="22"/>
      <c r="T145" s="168" t="s">
        <v>25</v>
      </c>
      <c r="U145" s="22"/>
      <c r="V145" s="23"/>
      <c r="W145" s="24"/>
      <c r="X145" s="24"/>
      <c r="Y145" s="24"/>
      <c r="AB145" s="24"/>
      <c r="AC145" s="24"/>
      <c r="AD145" s="24"/>
      <c r="AE145" s="26"/>
    </row>
    <row r="146" spans="1:31" s="25" customFormat="1" ht="45" customHeight="1">
      <c r="A146" s="30">
        <v>110</v>
      </c>
      <c r="B146" s="30">
        <v>862</v>
      </c>
      <c r="C146" s="17"/>
      <c r="D146" s="12" t="s">
        <v>21</v>
      </c>
      <c r="E146" s="13" t="s">
        <v>142</v>
      </c>
      <c r="F146" s="14">
        <v>1380</v>
      </c>
      <c r="G146" s="14">
        <v>6</v>
      </c>
      <c r="H146" s="15">
        <v>8280</v>
      </c>
      <c r="I146" s="16"/>
      <c r="J146" s="17"/>
      <c r="K146" s="18" t="s">
        <v>26</v>
      </c>
      <c r="L146" s="19">
        <v>1</v>
      </c>
      <c r="M146" s="19"/>
      <c r="N146" s="19">
        <v>1</v>
      </c>
      <c r="O146" s="19"/>
      <c r="P146" s="20"/>
      <c r="Q146" s="32" t="s">
        <v>24</v>
      </c>
      <c r="R146" s="22"/>
      <c r="S146" s="22"/>
      <c r="T146" s="168" t="s">
        <v>25</v>
      </c>
      <c r="U146" s="22"/>
      <c r="V146" s="23"/>
      <c r="W146" s="24"/>
      <c r="X146" s="24"/>
      <c r="Y146" s="24"/>
      <c r="AB146" s="24"/>
      <c r="AC146" s="24"/>
      <c r="AD146" s="24"/>
      <c r="AE146" s="26"/>
    </row>
    <row r="147" spans="1:31" s="25" customFormat="1" ht="45" customHeight="1">
      <c r="A147" s="17">
        <v>111</v>
      </c>
      <c r="B147" s="17">
        <v>863</v>
      </c>
      <c r="C147" s="17"/>
      <c r="D147" s="12" t="s">
        <v>21</v>
      </c>
      <c r="E147" s="13" t="s">
        <v>143</v>
      </c>
      <c r="F147" s="14">
        <v>625</v>
      </c>
      <c r="G147" s="14">
        <v>6</v>
      </c>
      <c r="H147" s="15">
        <v>3750</v>
      </c>
      <c r="I147" s="16"/>
      <c r="J147" s="17"/>
      <c r="K147" s="18" t="s">
        <v>26</v>
      </c>
      <c r="L147" s="19">
        <v>1</v>
      </c>
      <c r="M147" s="19"/>
      <c r="N147" s="19">
        <v>1</v>
      </c>
      <c r="O147" s="19"/>
      <c r="P147" s="20"/>
      <c r="Q147" s="32" t="s">
        <v>24</v>
      </c>
      <c r="R147" s="22"/>
      <c r="S147" s="22"/>
      <c r="T147" s="168" t="s">
        <v>25</v>
      </c>
      <c r="U147" s="22"/>
      <c r="V147" s="23"/>
      <c r="W147" s="24"/>
      <c r="X147" s="24"/>
      <c r="Y147" s="24"/>
      <c r="AB147" s="24"/>
      <c r="AC147" s="24"/>
      <c r="AD147" s="24"/>
      <c r="AE147" s="26"/>
    </row>
    <row r="148" spans="1:31" s="25" customFormat="1" ht="45" customHeight="1">
      <c r="A148" s="17">
        <v>112</v>
      </c>
      <c r="B148" s="17">
        <v>864</v>
      </c>
      <c r="C148" s="17"/>
      <c r="D148" s="12" t="s">
        <v>21</v>
      </c>
      <c r="E148" s="13" t="s">
        <v>144</v>
      </c>
      <c r="F148" s="14">
        <v>900</v>
      </c>
      <c r="G148" s="14">
        <v>4</v>
      </c>
      <c r="H148" s="15">
        <v>3600</v>
      </c>
      <c r="I148" s="16"/>
      <c r="J148" s="17"/>
      <c r="K148" s="18" t="s">
        <v>26</v>
      </c>
      <c r="L148" s="19">
        <v>1</v>
      </c>
      <c r="M148" s="19"/>
      <c r="N148" s="19">
        <v>1</v>
      </c>
      <c r="O148" s="19"/>
      <c r="P148" s="20"/>
      <c r="Q148" s="32" t="s">
        <v>24</v>
      </c>
      <c r="R148" s="22"/>
      <c r="S148" s="22"/>
      <c r="T148" s="168" t="s">
        <v>25</v>
      </c>
      <c r="U148" s="22"/>
      <c r="V148" s="23"/>
      <c r="W148" s="24"/>
      <c r="X148" s="24"/>
      <c r="Y148" s="24"/>
      <c r="AB148" s="24"/>
      <c r="AC148" s="24"/>
      <c r="AD148" s="24"/>
      <c r="AE148" s="26"/>
    </row>
    <row r="149" spans="1:31" s="25" customFormat="1" ht="45" customHeight="1">
      <c r="A149" s="249">
        <v>113</v>
      </c>
      <c r="B149" s="249">
        <v>865</v>
      </c>
      <c r="C149" s="17"/>
      <c r="D149" s="12" t="s">
        <v>21</v>
      </c>
      <c r="E149" s="13" t="s">
        <v>145</v>
      </c>
      <c r="F149" s="14">
        <v>200</v>
      </c>
      <c r="G149" s="14">
        <v>6</v>
      </c>
      <c r="H149" s="15">
        <v>1200</v>
      </c>
      <c r="I149" s="16"/>
      <c r="J149" s="17"/>
      <c r="K149" s="18" t="s">
        <v>23</v>
      </c>
      <c r="L149" s="245">
        <v>1</v>
      </c>
      <c r="M149" s="245"/>
      <c r="N149" s="245">
        <v>1</v>
      </c>
      <c r="O149" s="19"/>
      <c r="P149" s="20"/>
      <c r="Q149" s="32" t="s">
        <v>24</v>
      </c>
      <c r="R149" s="22"/>
      <c r="S149" s="22"/>
      <c r="T149" s="168" t="s">
        <v>25</v>
      </c>
      <c r="U149" s="22"/>
      <c r="V149" s="23"/>
      <c r="W149" s="24"/>
      <c r="X149" s="24"/>
      <c r="Y149" s="24"/>
      <c r="AB149" s="24"/>
      <c r="AC149" s="24"/>
      <c r="AD149" s="24"/>
      <c r="AE149" s="26"/>
    </row>
    <row r="150" spans="1:31" s="25" customFormat="1" ht="45" customHeight="1">
      <c r="A150" s="250"/>
      <c r="B150" s="250"/>
      <c r="C150" s="17"/>
      <c r="D150" s="12" t="s">
        <v>21</v>
      </c>
      <c r="E150" s="13" t="s">
        <v>145</v>
      </c>
      <c r="F150" s="14">
        <v>800</v>
      </c>
      <c r="G150" s="14">
        <v>6</v>
      </c>
      <c r="H150" s="15">
        <v>4800</v>
      </c>
      <c r="I150" s="16"/>
      <c r="J150" s="17"/>
      <c r="K150" s="18" t="s">
        <v>26</v>
      </c>
      <c r="L150" s="246"/>
      <c r="M150" s="246"/>
      <c r="N150" s="246"/>
      <c r="O150" s="19"/>
      <c r="P150" s="20"/>
      <c r="Q150" s="32" t="s">
        <v>24</v>
      </c>
      <c r="R150" s="22"/>
      <c r="S150" s="22"/>
      <c r="T150" s="168" t="s">
        <v>25</v>
      </c>
      <c r="U150" s="22"/>
      <c r="V150" s="23"/>
      <c r="W150" s="24"/>
      <c r="X150" s="24"/>
      <c r="Y150" s="24"/>
      <c r="AB150" s="24"/>
      <c r="AC150" s="24"/>
      <c r="AD150" s="24"/>
      <c r="AE150" s="26"/>
    </row>
    <row r="151" spans="1:31" s="25" customFormat="1" ht="45" customHeight="1">
      <c r="A151" s="30">
        <v>114</v>
      </c>
      <c r="B151" s="30">
        <v>866</v>
      </c>
      <c r="C151" s="17"/>
      <c r="D151" s="12" t="s">
        <v>21</v>
      </c>
      <c r="E151" s="13" t="s">
        <v>146</v>
      </c>
      <c r="F151" s="14">
        <v>440</v>
      </c>
      <c r="G151" s="14">
        <v>6</v>
      </c>
      <c r="H151" s="15">
        <v>2640</v>
      </c>
      <c r="I151" s="16"/>
      <c r="J151" s="17"/>
      <c r="K151" s="18" t="s">
        <v>26</v>
      </c>
      <c r="L151" s="19">
        <v>1</v>
      </c>
      <c r="M151" s="19"/>
      <c r="N151" s="19">
        <v>1</v>
      </c>
      <c r="O151" s="19"/>
      <c r="P151" s="20"/>
      <c r="Q151" s="32" t="s">
        <v>24</v>
      </c>
      <c r="R151" s="22"/>
      <c r="S151" s="22"/>
      <c r="T151" s="168" t="s">
        <v>25</v>
      </c>
      <c r="U151" s="22"/>
      <c r="V151" s="23"/>
      <c r="W151" s="24"/>
      <c r="X151" s="24"/>
      <c r="Y151" s="24"/>
      <c r="AB151" s="24"/>
      <c r="AC151" s="24"/>
      <c r="AD151" s="24"/>
      <c r="AE151" s="26"/>
    </row>
    <row r="152" spans="1:31" s="41" customFormat="1" ht="45" customHeight="1">
      <c r="A152" s="17">
        <v>115</v>
      </c>
      <c r="B152" s="17">
        <v>867</v>
      </c>
      <c r="C152" s="30"/>
      <c r="D152" s="12" t="s">
        <v>21</v>
      </c>
      <c r="E152" s="13" t="s">
        <v>147</v>
      </c>
      <c r="F152" s="14">
        <v>400</v>
      </c>
      <c r="G152" s="14">
        <v>6</v>
      </c>
      <c r="H152" s="15">
        <v>2400</v>
      </c>
      <c r="I152" s="16"/>
      <c r="J152" s="30"/>
      <c r="K152" s="18" t="s">
        <v>26</v>
      </c>
      <c r="L152" s="19">
        <v>1</v>
      </c>
      <c r="M152" s="19"/>
      <c r="N152" s="19">
        <v>1</v>
      </c>
      <c r="O152" s="38"/>
      <c r="P152" s="60"/>
      <c r="Q152" s="32" t="s">
        <v>24</v>
      </c>
      <c r="R152" s="40"/>
      <c r="S152" s="40"/>
      <c r="T152" s="168" t="s">
        <v>25</v>
      </c>
      <c r="U152" s="40"/>
      <c r="V152" s="61"/>
      <c r="W152" s="31"/>
      <c r="X152" s="31"/>
      <c r="Y152" s="31"/>
      <c r="AB152" s="31"/>
      <c r="AC152" s="31"/>
      <c r="AD152" s="31"/>
      <c r="AE152" s="62"/>
    </row>
    <row r="153" spans="1:31" s="25" customFormat="1" ht="45" customHeight="1">
      <c r="A153" s="251">
        <v>116</v>
      </c>
      <c r="B153" s="251">
        <v>868</v>
      </c>
      <c r="C153" s="17"/>
      <c r="D153" s="12" t="s">
        <v>21</v>
      </c>
      <c r="E153" s="13" t="s">
        <v>148</v>
      </c>
      <c r="F153" s="14">
        <v>2980</v>
      </c>
      <c r="G153" s="14">
        <v>10</v>
      </c>
      <c r="H153" s="15">
        <v>29800</v>
      </c>
      <c r="I153" s="16"/>
      <c r="J153" s="17"/>
      <c r="K153" s="18" t="s">
        <v>23</v>
      </c>
      <c r="L153" s="245">
        <v>1</v>
      </c>
      <c r="M153" s="245"/>
      <c r="N153" s="245">
        <v>1</v>
      </c>
      <c r="O153" s="19"/>
      <c r="P153" s="20"/>
      <c r="Q153" s="32" t="s">
        <v>24</v>
      </c>
      <c r="R153" s="22"/>
      <c r="S153" s="22"/>
      <c r="T153" s="168" t="s">
        <v>25</v>
      </c>
      <c r="U153" s="22"/>
      <c r="V153" s="23"/>
      <c r="W153" s="24"/>
      <c r="X153" s="24"/>
      <c r="Y153" s="24"/>
      <c r="AB153" s="24"/>
      <c r="AC153" s="24"/>
      <c r="AD153" s="24"/>
      <c r="AE153" s="26"/>
    </row>
    <row r="154" spans="1:31" s="25" customFormat="1" ht="45" customHeight="1">
      <c r="A154" s="252"/>
      <c r="B154" s="252"/>
      <c r="C154" s="17"/>
      <c r="D154" s="12" t="s">
        <v>21</v>
      </c>
      <c r="E154" s="13" t="s">
        <v>148</v>
      </c>
      <c r="F154" s="14">
        <v>200</v>
      </c>
      <c r="G154" s="14">
        <v>8</v>
      </c>
      <c r="H154" s="15">
        <v>1600</v>
      </c>
      <c r="I154" s="16"/>
      <c r="J154" s="17"/>
      <c r="K154" s="18" t="s">
        <v>26</v>
      </c>
      <c r="L154" s="246"/>
      <c r="M154" s="246"/>
      <c r="N154" s="246"/>
      <c r="O154" s="19"/>
      <c r="P154" s="20"/>
      <c r="Q154" s="32" t="s">
        <v>24</v>
      </c>
      <c r="R154" s="22"/>
      <c r="S154" s="22"/>
      <c r="T154" s="168" t="s">
        <v>25</v>
      </c>
      <c r="U154" s="22"/>
      <c r="V154" s="23"/>
      <c r="W154" s="24"/>
      <c r="X154" s="24"/>
      <c r="Y154" s="24"/>
      <c r="AB154" s="24"/>
      <c r="AC154" s="24"/>
      <c r="AD154" s="24"/>
      <c r="AE154" s="26"/>
    </row>
    <row r="155" spans="1:31" s="25" customFormat="1" ht="45" customHeight="1">
      <c r="A155" s="63"/>
      <c r="B155" s="63"/>
      <c r="C155" s="17"/>
      <c r="D155" s="12"/>
      <c r="E155" s="64" t="s">
        <v>149</v>
      </c>
      <c r="F155" s="65">
        <f>SUM(F8:F154)</f>
        <v>137869</v>
      </c>
      <c r="G155" s="66"/>
      <c r="H155" s="67">
        <f>SUM(H8:H154)</f>
        <v>876176</v>
      </c>
      <c r="I155" s="68"/>
      <c r="J155" s="17"/>
      <c r="K155" s="18"/>
      <c r="L155" s="19"/>
      <c r="M155" s="19"/>
      <c r="N155" s="19"/>
      <c r="O155" s="19"/>
      <c r="P155" s="20"/>
      <c r="Q155" s="32"/>
      <c r="R155" s="22"/>
      <c r="S155" s="22"/>
      <c r="T155" s="168"/>
      <c r="U155" s="22"/>
      <c r="V155" s="23"/>
      <c r="W155" s="24"/>
      <c r="X155" s="24"/>
      <c r="Y155" s="24"/>
      <c r="AB155" s="24"/>
      <c r="AC155" s="24"/>
      <c r="AD155" s="24"/>
      <c r="AE155" s="26"/>
    </row>
    <row r="156" spans="1:31" s="81" customFormat="1" ht="15" customHeight="1">
      <c r="A156" s="69"/>
      <c r="B156" s="69"/>
      <c r="C156" s="70"/>
      <c r="D156" s="71" t="s">
        <v>150</v>
      </c>
      <c r="E156" s="72"/>
      <c r="F156" s="14"/>
      <c r="G156" s="72"/>
      <c r="H156" s="73"/>
      <c r="I156" s="74"/>
      <c r="J156" s="70"/>
      <c r="K156" s="75"/>
      <c r="L156" s="76"/>
      <c r="M156" s="76"/>
      <c r="N156" s="76"/>
      <c r="O156" s="76"/>
      <c r="P156" s="77"/>
      <c r="Q156" s="170"/>
      <c r="R156" s="78"/>
      <c r="S156" s="78"/>
      <c r="T156" s="168"/>
      <c r="U156" s="78"/>
      <c r="V156" s="79"/>
      <c r="W156" s="80"/>
      <c r="X156" s="80"/>
      <c r="Y156" s="80"/>
      <c r="AB156" s="80"/>
      <c r="AC156" s="80"/>
      <c r="AD156" s="80"/>
      <c r="AE156" s="82"/>
    </row>
    <row r="157" spans="1:31" s="25" customFormat="1" ht="45" customHeight="1">
      <c r="A157" s="83">
        <v>117</v>
      </c>
      <c r="B157" s="30">
        <v>869</v>
      </c>
      <c r="C157" s="17"/>
      <c r="D157" s="12" t="s">
        <v>21</v>
      </c>
      <c r="E157" s="13" t="s">
        <v>151</v>
      </c>
      <c r="F157" s="14">
        <v>180</v>
      </c>
      <c r="G157" s="14">
        <v>4</v>
      </c>
      <c r="H157" s="243">
        <v>720</v>
      </c>
      <c r="I157" s="244"/>
      <c r="J157" s="17"/>
      <c r="K157" s="18" t="s">
        <v>26</v>
      </c>
      <c r="L157" s="19">
        <v>1</v>
      </c>
      <c r="M157" s="19"/>
      <c r="N157" s="19">
        <v>1</v>
      </c>
      <c r="O157" s="19"/>
      <c r="P157" s="20"/>
      <c r="Q157" s="32" t="s">
        <v>24</v>
      </c>
      <c r="R157" s="22"/>
      <c r="S157" s="22"/>
      <c r="T157" s="168" t="s">
        <v>25</v>
      </c>
      <c r="U157" s="22"/>
      <c r="V157" s="23"/>
      <c r="W157" s="24"/>
      <c r="X157" s="24"/>
      <c r="Y157" s="24"/>
      <c r="AB157" s="24"/>
      <c r="AC157" s="24"/>
      <c r="AD157" s="24"/>
      <c r="AE157" s="26"/>
    </row>
    <row r="158" spans="1:31" s="25" customFormat="1" ht="45" customHeight="1">
      <c r="A158" s="30">
        <v>118</v>
      </c>
      <c r="B158" s="30">
        <v>870</v>
      </c>
      <c r="C158" s="17"/>
      <c r="D158" s="12" t="s">
        <v>21</v>
      </c>
      <c r="E158" s="13" t="s">
        <v>152</v>
      </c>
      <c r="F158" s="14">
        <v>170</v>
      </c>
      <c r="G158" s="14">
        <v>6</v>
      </c>
      <c r="H158" s="243">
        <v>1020</v>
      </c>
      <c r="I158" s="244"/>
      <c r="J158" s="17"/>
      <c r="K158" s="18" t="s">
        <v>26</v>
      </c>
      <c r="L158" s="19">
        <v>1</v>
      </c>
      <c r="M158" s="19"/>
      <c r="N158" s="19">
        <v>1</v>
      </c>
      <c r="O158" s="19"/>
      <c r="P158" s="20"/>
      <c r="Q158" s="32" t="s">
        <v>24</v>
      </c>
      <c r="R158" s="22"/>
      <c r="S158" s="22"/>
      <c r="T158" s="168" t="s">
        <v>25</v>
      </c>
      <c r="U158" s="22"/>
      <c r="V158" s="23"/>
      <c r="W158" s="24"/>
      <c r="X158" s="24"/>
      <c r="Y158" s="24"/>
      <c r="AB158" s="24"/>
      <c r="AC158" s="24"/>
      <c r="AD158" s="24"/>
      <c r="AE158" s="26"/>
    </row>
    <row r="159" spans="1:31" s="25" customFormat="1" ht="45" customHeight="1">
      <c r="A159" s="30">
        <v>119</v>
      </c>
      <c r="B159" s="30">
        <v>871</v>
      </c>
      <c r="C159" s="17"/>
      <c r="D159" s="12" t="s">
        <v>21</v>
      </c>
      <c r="E159" s="13" t="s">
        <v>153</v>
      </c>
      <c r="F159" s="14">
        <v>300</v>
      </c>
      <c r="G159" s="14">
        <v>4</v>
      </c>
      <c r="H159" s="243">
        <v>1200</v>
      </c>
      <c r="I159" s="244"/>
      <c r="J159" s="17"/>
      <c r="K159" s="18" t="s">
        <v>26</v>
      </c>
      <c r="L159" s="19">
        <v>1</v>
      </c>
      <c r="M159" s="19"/>
      <c r="N159" s="19">
        <v>1</v>
      </c>
      <c r="O159" s="19"/>
      <c r="P159" s="20"/>
      <c r="Q159" s="32" t="s">
        <v>24</v>
      </c>
      <c r="R159" s="22"/>
      <c r="S159" s="22"/>
      <c r="T159" s="168" t="s">
        <v>25</v>
      </c>
      <c r="U159" s="22"/>
      <c r="V159" s="23"/>
      <c r="W159" s="24"/>
      <c r="X159" s="24"/>
      <c r="Y159" s="24"/>
      <c r="AB159" s="24"/>
      <c r="AC159" s="24"/>
      <c r="AD159" s="24"/>
      <c r="AE159" s="26"/>
    </row>
    <row r="160" spans="1:31" s="25" customFormat="1" ht="45" customHeight="1">
      <c r="A160" s="30">
        <v>120</v>
      </c>
      <c r="B160" s="30">
        <v>872</v>
      </c>
      <c r="C160" s="17"/>
      <c r="D160" s="12" t="s">
        <v>21</v>
      </c>
      <c r="E160" s="13" t="s">
        <v>154</v>
      </c>
      <c r="F160" s="14">
        <v>190</v>
      </c>
      <c r="G160" s="14">
        <v>4</v>
      </c>
      <c r="H160" s="243">
        <v>760</v>
      </c>
      <c r="I160" s="244"/>
      <c r="J160" s="17"/>
      <c r="K160" s="18" t="s">
        <v>26</v>
      </c>
      <c r="L160" s="19">
        <v>1</v>
      </c>
      <c r="M160" s="19"/>
      <c r="N160" s="19">
        <v>1</v>
      </c>
      <c r="O160" s="19"/>
      <c r="P160" s="20"/>
      <c r="Q160" s="32" t="s">
        <v>24</v>
      </c>
      <c r="R160" s="22"/>
      <c r="S160" s="22"/>
      <c r="T160" s="168" t="s">
        <v>25</v>
      </c>
      <c r="U160" s="22"/>
      <c r="V160" s="23"/>
      <c r="W160" s="24"/>
      <c r="X160" s="24"/>
      <c r="Y160" s="24"/>
      <c r="AB160" s="24"/>
      <c r="AC160" s="24"/>
      <c r="AD160" s="24"/>
      <c r="AE160" s="26"/>
    </row>
    <row r="161" spans="1:31" s="25" customFormat="1" ht="45" customHeight="1">
      <c r="A161" s="30">
        <v>121</v>
      </c>
      <c r="B161" s="17">
        <v>873</v>
      </c>
      <c r="C161" s="17"/>
      <c r="D161" s="12" t="s">
        <v>21</v>
      </c>
      <c r="E161" s="13" t="s">
        <v>155</v>
      </c>
      <c r="F161" s="14">
        <v>230</v>
      </c>
      <c r="G161" s="14">
        <v>4</v>
      </c>
      <c r="H161" s="243">
        <v>920</v>
      </c>
      <c r="I161" s="244"/>
      <c r="J161" s="17"/>
      <c r="K161" s="18" t="s">
        <v>26</v>
      </c>
      <c r="L161" s="19">
        <v>1</v>
      </c>
      <c r="M161" s="19"/>
      <c r="N161" s="19">
        <v>1</v>
      </c>
      <c r="O161" s="19"/>
      <c r="P161" s="20"/>
      <c r="Q161" s="32" t="s">
        <v>24</v>
      </c>
      <c r="R161" s="22"/>
      <c r="S161" s="22"/>
      <c r="T161" s="168" t="s">
        <v>25</v>
      </c>
      <c r="U161" s="22"/>
      <c r="V161" s="23"/>
      <c r="W161" s="24"/>
      <c r="X161" s="24"/>
      <c r="Y161" s="24"/>
      <c r="AB161" s="24"/>
      <c r="AC161" s="24"/>
      <c r="AD161" s="24"/>
      <c r="AE161" s="26"/>
    </row>
    <row r="162" spans="1:31" s="25" customFormat="1" ht="45" customHeight="1">
      <c r="A162" s="17">
        <v>122</v>
      </c>
      <c r="B162" s="17">
        <v>874</v>
      </c>
      <c r="C162" s="17"/>
      <c r="D162" s="12" t="s">
        <v>21</v>
      </c>
      <c r="E162" s="13" t="s">
        <v>156</v>
      </c>
      <c r="F162" s="14">
        <v>200</v>
      </c>
      <c r="G162" s="14">
        <v>4</v>
      </c>
      <c r="H162" s="243">
        <v>800</v>
      </c>
      <c r="I162" s="244"/>
      <c r="J162" s="17"/>
      <c r="K162" s="18" t="s">
        <v>26</v>
      </c>
      <c r="L162" s="19">
        <v>1</v>
      </c>
      <c r="M162" s="19"/>
      <c r="N162" s="19">
        <v>1</v>
      </c>
      <c r="O162" s="19"/>
      <c r="P162" s="20"/>
      <c r="Q162" s="32" t="s">
        <v>24</v>
      </c>
      <c r="R162" s="22"/>
      <c r="S162" s="22"/>
      <c r="T162" s="168" t="s">
        <v>25</v>
      </c>
      <c r="U162" s="22"/>
      <c r="V162" s="23"/>
      <c r="W162" s="24"/>
      <c r="X162" s="24"/>
      <c r="Y162" s="24"/>
      <c r="AB162" s="24"/>
      <c r="AC162" s="24"/>
      <c r="AD162" s="24"/>
      <c r="AE162" s="26"/>
    </row>
    <row r="163" spans="1:31" s="25" customFormat="1" ht="45" customHeight="1">
      <c r="A163" s="17">
        <v>123</v>
      </c>
      <c r="B163" s="30">
        <v>875</v>
      </c>
      <c r="C163" s="17"/>
      <c r="D163" s="12" t="s">
        <v>21</v>
      </c>
      <c r="E163" s="13" t="s">
        <v>157</v>
      </c>
      <c r="F163" s="14">
        <v>200</v>
      </c>
      <c r="G163" s="14">
        <v>4</v>
      </c>
      <c r="H163" s="243">
        <v>800</v>
      </c>
      <c r="I163" s="244"/>
      <c r="J163" s="17"/>
      <c r="K163" s="18" t="s">
        <v>26</v>
      </c>
      <c r="L163" s="19">
        <v>1</v>
      </c>
      <c r="M163" s="19"/>
      <c r="N163" s="19">
        <v>1</v>
      </c>
      <c r="O163" s="19"/>
      <c r="P163" s="20"/>
      <c r="Q163" s="32" t="s">
        <v>24</v>
      </c>
      <c r="R163" s="22"/>
      <c r="S163" s="22"/>
      <c r="T163" s="168" t="s">
        <v>25</v>
      </c>
      <c r="U163" s="22"/>
      <c r="V163" s="23"/>
      <c r="W163" s="24"/>
      <c r="X163" s="24"/>
      <c r="Y163" s="24"/>
      <c r="AB163" s="24"/>
      <c r="AC163" s="24"/>
      <c r="AD163" s="24"/>
      <c r="AE163" s="26"/>
    </row>
    <row r="164" spans="1:31" s="25" customFormat="1" ht="45" customHeight="1">
      <c r="A164" s="30">
        <v>124</v>
      </c>
      <c r="B164" s="30">
        <v>876</v>
      </c>
      <c r="C164" s="17"/>
      <c r="D164" s="12" t="s">
        <v>21</v>
      </c>
      <c r="E164" s="13" t="s">
        <v>158</v>
      </c>
      <c r="F164" s="14">
        <v>255</v>
      </c>
      <c r="G164" s="14">
        <v>4</v>
      </c>
      <c r="H164" s="243">
        <v>1020</v>
      </c>
      <c r="I164" s="244"/>
      <c r="J164" s="17"/>
      <c r="K164" s="18" t="s">
        <v>26</v>
      </c>
      <c r="L164" s="19">
        <v>1</v>
      </c>
      <c r="M164" s="19"/>
      <c r="N164" s="19">
        <v>1</v>
      </c>
      <c r="O164" s="19"/>
      <c r="P164" s="20"/>
      <c r="Q164" s="32" t="s">
        <v>24</v>
      </c>
      <c r="R164" s="22"/>
      <c r="S164" s="22"/>
      <c r="T164" s="168" t="s">
        <v>25</v>
      </c>
      <c r="U164" s="22"/>
      <c r="V164" s="23"/>
      <c r="W164" s="24"/>
      <c r="X164" s="24"/>
      <c r="Y164" s="24"/>
      <c r="AB164" s="24"/>
      <c r="AC164" s="24"/>
      <c r="AD164" s="24"/>
      <c r="AE164" s="26"/>
    </row>
    <row r="165" spans="1:31" s="25" customFormat="1" ht="45" customHeight="1">
      <c r="A165" s="30">
        <v>125</v>
      </c>
      <c r="B165" s="17">
        <v>877</v>
      </c>
      <c r="C165" s="17"/>
      <c r="D165" s="12" t="s">
        <v>21</v>
      </c>
      <c r="E165" s="13" t="s">
        <v>159</v>
      </c>
      <c r="F165" s="14">
        <v>200</v>
      </c>
      <c r="G165" s="14">
        <v>4</v>
      </c>
      <c r="H165" s="243">
        <v>800</v>
      </c>
      <c r="I165" s="244"/>
      <c r="J165" s="17"/>
      <c r="K165" s="18" t="s">
        <v>26</v>
      </c>
      <c r="L165" s="19">
        <v>1</v>
      </c>
      <c r="M165" s="19"/>
      <c r="N165" s="19">
        <v>1</v>
      </c>
      <c r="O165" s="19"/>
      <c r="P165" s="20"/>
      <c r="Q165" s="32" t="s">
        <v>24</v>
      </c>
      <c r="R165" s="22"/>
      <c r="S165" s="22"/>
      <c r="T165" s="168" t="s">
        <v>25</v>
      </c>
      <c r="U165" s="22"/>
      <c r="V165" s="23"/>
      <c r="W165" s="24"/>
      <c r="X165" s="24"/>
      <c r="Y165" s="24"/>
      <c r="AB165" s="24"/>
      <c r="AC165" s="24"/>
      <c r="AD165" s="24"/>
      <c r="AE165" s="26"/>
    </row>
    <row r="166" spans="1:31" s="25" customFormat="1" ht="45" customHeight="1">
      <c r="A166" s="17">
        <v>126</v>
      </c>
      <c r="B166" s="17">
        <v>878</v>
      </c>
      <c r="C166" s="17"/>
      <c r="D166" s="12" t="s">
        <v>21</v>
      </c>
      <c r="E166" s="13" t="s">
        <v>160</v>
      </c>
      <c r="F166" s="14">
        <v>310</v>
      </c>
      <c r="G166" s="14">
        <v>6</v>
      </c>
      <c r="H166" s="243">
        <v>1860</v>
      </c>
      <c r="I166" s="244"/>
      <c r="J166" s="17"/>
      <c r="K166" s="18" t="s">
        <v>23</v>
      </c>
      <c r="L166" s="19">
        <v>1</v>
      </c>
      <c r="M166" s="19"/>
      <c r="N166" s="19">
        <v>1</v>
      </c>
      <c r="O166" s="19"/>
      <c r="P166" s="20"/>
      <c r="Q166" s="32" t="s">
        <v>24</v>
      </c>
      <c r="R166" s="22"/>
      <c r="S166" s="22"/>
      <c r="T166" s="168" t="s">
        <v>25</v>
      </c>
      <c r="U166" s="22"/>
      <c r="V166" s="23"/>
      <c r="W166" s="24"/>
      <c r="X166" s="24"/>
      <c r="Y166" s="24"/>
      <c r="AB166" s="24"/>
      <c r="AC166" s="24"/>
      <c r="AD166" s="24"/>
      <c r="AE166" s="26"/>
    </row>
    <row r="167" spans="1:31" s="25" customFormat="1" ht="45" customHeight="1">
      <c r="A167" s="17">
        <v>127</v>
      </c>
      <c r="B167" s="30">
        <v>879</v>
      </c>
      <c r="C167" s="17"/>
      <c r="D167" s="12" t="s">
        <v>21</v>
      </c>
      <c r="E167" s="13" t="s">
        <v>161</v>
      </c>
      <c r="F167" s="14">
        <v>150</v>
      </c>
      <c r="G167" s="14">
        <v>4</v>
      </c>
      <c r="H167" s="243">
        <v>600</v>
      </c>
      <c r="I167" s="244"/>
      <c r="J167" s="17"/>
      <c r="K167" s="18" t="s">
        <v>26</v>
      </c>
      <c r="L167" s="19">
        <v>1</v>
      </c>
      <c r="M167" s="19"/>
      <c r="N167" s="19">
        <v>1</v>
      </c>
      <c r="O167" s="19"/>
      <c r="P167" s="20"/>
      <c r="Q167" s="32" t="s">
        <v>24</v>
      </c>
      <c r="R167" s="22"/>
      <c r="S167" s="22"/>
      <c r="T167" s="168" t="s">
        <v>25</v>
      </c>
      <c r="U167" s="22"/>
      <c r="V167" s="23"/>
      <c r="W167" s="24"/>
      <c r="X167" s="24"/>
      <c r="Y167" s="24"/>
      <c r="AB167" s="24"/>
      <c r="AC167" s="24"/>
      <c r="AD167" s="24"/>
      <c r="AE167" s="26"/>
    </row>
    <row r="168" spans="1:31" s="25" customFormat="1" ht="45" customHeight="1">
      <c r="A168" s="30">
        <v>128</v>
      </c>
      <c r="B168" s="30">
        <v>880</v>
      </c>
      <c r="C168" s="17"/>
      <c r="D168" s="12" t="s">
        <v>21</v>
      </c>
      <c r="E168" s="13" t="s">
        <v>162</v>
      </c>
      <c r="F168" s="14">
        <v>190</v>
      </c>
      <c r="G168" s="14">
        <v>4</v>
      </c>
      <c r="H168" s="243">
        <v>760</v>
      </c>
      <c r="I168" s="244"/>
      <c r="J168" s="17"/>
      <c r="K168" s="18" t="s">
        <v>26</v>
      </c>
      <c r="L168" s="19">
        <v>1</v>
      </c>
      <c r="M168" s="19"/>
      <c r="N168" s="19">
        <v>1</v>
      </c>
      <c r="O168" s="19"/>
      <c r="P168" s="20"/>
      <c r="Q168" s="32" t="s">
        <v>24</v>
      </c>
      <c r="R168" s="22"/>
      <c r="S168" s="22"/>
      <c r="T168" s="168" t="s">
        <v>25</v>
      </c>
      <c r="U168" s="22"/>
      <c r="V168" s="23"/>
      <c r="W168" s="24"/>
      <c r="X168" s="24"/>
      <c r="Y168" s="24"/>
      <c r="AB168" s="24"/>
      <c r="AC168" s="24"/>
      <c r="AD168" s="24"/>
      <c r="AE168" s="26"/>
    </row>
    <row r="169" spans="1:31" s="25" customFormat="1" ht="45" customHeight="1">
      <c r="A169" s="30">
        <v>129</v>
      </c>
      <c r="B169" s="30">
        <v>881</v>
      </c>
      <c r="C169" s="17"/>
      <c r="D169" s="12" t="s">
        <v>21</v>
      </c>
      <c r="E169" s="13" t="s">
        <v>163</v>
      </c>
      <c r="F169" s="14">
        <v>200</v>
      </c>
      <c r="G169" s="14">
        <v>5</v>
      </c>
      <c r="H169" s="243">
        <v>1000</v>
      </c>
      <c r="I169" s="244"/>
      <c r="J169" s="17"/>
      <c r="K169" s="18" t="s">
        <v>26</v>
      </c>
      <c r="L169" s="19">
        <v>1</v>
      </c>
      <c r="M169" s="19"/>
      <c r="N169" s="19">
        <v>1</v>
      </c>
      <c r="O169" s="19"/>
      <c r="P169" s="20"/>
      <c r="Q169" s="32" t="s">
        <v>24</v>
      </c>
      <c r="R169" s="22"/>
      <c r="S169" s="22"/>
      <c r="T169" s="168" t="s">
        <v>25</v>
      </c>
      <c r="U169" s="22"/>
      <c r="V169" s="23"/>
      <c r="W169" s="24"/>
      <c r="X169" s="24"/>
      <c r="Y169" s="24"/>
      <c r="AB169" s="24"/>
      <c r="AC169" s="24"/>
      <c r="AD169" s="24"/>
      <c r="AE169" s="26"/>
    </row>
    <row r="170" spans="1:31" s="25" customFormat="1" ht="45" customHeight="1">
      <c r="A170" s="30">
        <v>130</v>
      </c>
      <c r="B170" s="17">
        <v>882</v>
      </c>
      <c r="C170" s="17"/>
      <c r="D170" s="12" t="s">
        <v>21</v>
      </c>
      <c r="E170" s="13" t="s">
        <v>164</v>
      </c>
      <c r="F170" s="14">
        <v>180</v>
      </c>
      <c r="G170" s="14">
        <v>4</v>
      </c>
      <c r="H170" s="243">
        <v>720</v>
      </c>
      <c r="I170" s="244"/>
      <c r="J170" s="17"/>
      <c r="K170" s="18" t="s">
        <v>26</v>
      </c>
      <c r="L170" s="19">
        <v>1</v>
      </c>
      <c r="M170" s="19"/>
      <c r="N170" s="19">
        <v>1</v>
      </c>
      <c r="O170" s="19"/>
      <c r="P170" s="20"/>
      <c r="Q170" s="32" t="s">
        <v>24</v>
      </c>
      <c r="R170" s="22"/>
      <c r="S170" s="22"/>
      <c r="T170" s="168" t="s">
        <v>25</v>
      </c>
      <c r="U170" s="22"/>
      <c r="V170" s="23"/>
      <c r="W170" s="24"/>
      <c r="X170" s="24"/>
      <c r="Y170" s="24"/>
      <c r="AB170" s="24"/>
      <c r="AC170" s="24"/>
      <c r="AD170" s="24"/>
      <c r="AE170" s="26"/>
    </row>
    <row r="171" spans="1:31" s="25" customFormat="1" ht="45" customHeight="1">
      <c r="A171" s="17">
        <v>131</v>
      </c>
      <c r="B171" s="17">
        <v>883</v>
      </c>
      <c r="C171" s="17"/>
      <c r="D171" s="12" t="s">
        <v>21</v>
      </c>
      <c r="E171" s="13" t="s">
        <v>165</v>
      </c>
      <c r="F171" s="14">
        <v>170</v>
      </c>
      <c r="G171" s="14">
        <v>4</v>
      </c>
      <c r="H171" s="243">
        <v>680</v>
      </c>
      <c r="I171" s="244"/>
      <c r="J171" s="17"/>
      <c r="K171" s="18" t="s">
        <v>26</v>
      </c>
      <c r="L171" s="19">
        <v>1</v>
      </c>
      <c r="M171" s="19"/>
      <c r="N171" s="19">
        <v>1</v>
      </c>
      <c r="O171" s="19"/>
      <c r="P171" s="20"/>
      <c r="Q171" s="32" t="s">
        <v>24</v>
      </c>
      <c r="R171" s="22"/>
      <c r="S171" s="22"/>
      <c r="T171" s="168" t="s">
        <v>25</v>
      </c>
      <c r="U171" s="22"/>
      <c r="V171" s="23"/>
      <c r="W171" s="24"/>
      <c r="X171" s="24"/>
      <c r="Y171" s="24"/>
      <c r="AB171" s="24"/>
      <c r="AC171" s="24"/>
      <c r="AD171" s="24"/>
      <c r="AE171" s="26"/>
    </row>
    <row r="172" spans="1:31" s="25" customFormat="1" ht="45" customHeight="1">
      <c r="A172" s="17">
        <v>132</v>
      </c>
      <c r="B172" s="30">
        <v>884</v>
      </c>
      <c r="C172" s="17"/>
      <c r="D172" s="12" t="s">
        <v>21</v>
      </c>
      <c r="E172" s="13" t="s">
        <v>166</v>
      </c>
      <c r="F172" s="14">
        <v>200</v>
      </c>
      <c r="G172" s="14">
        <v>6</v>
      </c>
      <c r="H172" s="243">
        <v>1200</v>
      </c>
      <c r="I172" s="244"/>
      <c r="J172" s="17"/>
      <c r="K172" s="18" t="s">
        <v>26</v>
      </c>
      <c r="L172" s="19">
        <v>1</v>
      </c>
      <c r="M172" s="19"/>
      <c r="N172" s="19">
        <v>1</v>
      </c>
      <c r="O172" s="19"/>
      <c r="P172" s="20"/>
      <c r="Q172" s="32" t="s">
        <v>24</v>
      </c>
      <c r="R172" s="22"/>
      <c r="S172" s="22"/>
      <c r="T172" s="168" t="s">
        <v>25</v>
      </c>
      <c r="U172" s="22"/>
      <c r="V172" s="23"/>
      <c r="W172" s="24"/>
      <c r="X172" s="24"/>
      <c r="Y172" s="24"/>
      <c r="AB172" s="24"/>
      <c r="AC172" s="24"/>
      <c r="AD172" s="24"/>
      <c r="AE172" s="26"/>
    </row>
    <row r="173" spans="1:31" s="25" customFormat="1" ht="45" customHeight="1">
      <c r="A173" s="30">
        <v>133</v>
      </c>
      <c r="B173" s="30">
        <v>885</v>
      </c>
      <c r="C173" s="17"/>
      <c r="D173" s="12" t="s">
        <v>21</v>
      </c>
      <c r="E173" s="13" t="s">
        <v>167</v>
      </c>
      <c r="F173" s="14">
        <v>175</v>
      </c>
      <c r="G173" s="14">
        <v>4</v>
      </c>
      <c r="H173" s="243">
        <v>700</v>
      </c>
      <c r="I173" s="244"/>
      <c r="J173" s="17"/>
      <c r="K173" s="18" t="s">
        <v>26</v>
      </c>
      <c r="L173" s="19">
        <v>1</v>
      </c>
      <c r="M173" s="19"/>
      <c r="N173" s="19">
        <v>1</v>
      </c>
      <c r="O173" s="19"/>
      <c r="P173" s="20"/>
      <c r="Q173" s="32" t="s">
        <v>24</v>
      </c>
      <c r="R173" s="22"/>
      <c r="S173" s="22"/>
      <c r="T173" s="168" t="s">
        <v>25</v>
      </c>
      <c r="U173" s="22"/>
      <c r="V173" s="23"/>
      <c r="W173" s="24"/>
      <c r="X173" s="24"/>
      <c r="Y173" s="24"/>
      <c r="AB173" s="24"/>
      <c r="AC173" s="24"/>
      <c r="AD173" s="24"/>
      <c r="AE173" s="26"/>
    </row>
    <row r="174" spans="1:31" s="25" customFormat="1" ht="45" customHeight="1">
      <c r="A174" s="30">
        <v>134</v>
      </c>
      <c r="B174" s="30">
        <v>886</v>
      </c>
      <c r="C174" s="17"/>
      <c r="D174" s="12" t="s">
        <v>21</v>
      </c>
      <c r="E174" s="13" t="s">
        <v>168</v>
      </c>
      <c r="F174" s="14">
        <v>180</v>
      </c>
      <c r="G174" s="14">
        <v>4</v>
      </c>
      <c r="H174" s="243">
        <v>720</v>
      </c>
      <c r="I174" s="244"/>
      <c r="J174" s="17"/>
      <c r="K174" s="18" t="s">
        <v>26</v>
      </c>
      <c r="L174" s="19">
        <v>1</v>
      </c>
      <c r="M174" s="19"/>
      <c r="N174" s="19">
        <v>1</v>
      </c>
      <c r="O174" s="19"/>
      <c r="P174" s="20"/>
      <c r="Q174" s="32" t="s">
        <v>254</v>
      </c>
      <c r="R174" s="22"/>
      <c r="S174" s="22"/>
      <c r="T174" s="168" t="s">
        <v>25</v>
      </c>
      <c r="U174" s="22"/>
      <c r="V174" s="23"/>
      <c r="W174" s="24"/>
      <c r="X174" s="24"/>
      <c r="Y174" s="24"/>
      <c r="AB174" s="24"/>
      <c r="AC174" s="24"/>
      <c r="AD174" s="24"/>
      <c r="AE174" s="26"/>
    </row>
    <row r="175" spans="1:31" s="25" customFormat="1" ht="45" customHeight="1">
      <c r="A175" s="30">
        <v>135</v>
      </c>
      <c r="B175" s="17">
        <v>887</v>
      </c>
      <c r="C175" s="17"/>
      <c r="D175" s="12" t="s">
        <v>21</v>
      </c>
      <c r="E175" s="13" t="s">
        <v>169</v>
      </c>
      <c r="F175" s="14">
        <v>350</v>
      </c>
      <c r="G175" s="14">
        <v>6</v>
      </c>
      <c r="H175" s="243">
        <v>2100</v>
      </c>
      <c r="I175" s="244"/>
      <c r="J175" s="17"/>
      <c r="K175" s="18" t="s">
        <v>26</v>
      </c>
      <c r="L175" s="19">
        <v>1</v>
      </c>
      <c r="M175" s="19"/>
      <c r="N175" s="19">
        <v>1</v>
      </c>
      <c r="O175" s="19"/>
      <c r="P175" s="20"/>
      <c r="Q175" s="32" t="s">
        <v>24</v>
      </c>
      <c r="R175" s="22"/>
      <c r="S175" s="22"/>
      <c r="T175" s="168" t="s">
        <v>25</v>
      </c>
      <c r="U175" s="22"/>
      <c r="V175" s="23"/>
      <c r="W175" s="24"/>
      <c r="X175" s="24"/>
      <c r="Y175" s="24"/>
      <c r="AB175" s="24"/>
      <c r="AC175" s="24"/>
      <c r="AD175" s="24"/>
      <c r="AE175" s="26"/>
    </row>
    <row r="176" spans="1:31" s="25" customFormat="1" ht="45" customHeight="1">
      <c r="A176" s="17">
        <v>136</v>
      </c>
      <c r="B176" s="17">
        <v>888</v>
      </c>
      <c r="C176" s="17"/>
      <c r="D176" s="12" t="s">
        <v>21</v>
      </c>
      <c r="E176" s="13" t="s">
        <v>170</v>
      </c>
      <c r="F176" s="14">
        <v>180</v>
      </c>
      <c r="G176" s="14">
        <v>4</v>
      </c>
      <c r="H176" s="243">
        <v>720</v>
      </c>
      <c r="I176" s="244"/>
      <c r="J176" s="17"/>
      <c r="K176" s="18" t="s">
        <v>26</v>
      </c>
      <c r="L176" s="19">
        <v>1</v>
      </c>
      <c r="M176" s="19"/>
      <c r="N176" s="19">
        <v>1</v>
      </c>
      <c r="O176" s="19"/>
      <c r="P176" s="20"/>
      <c r="Q176" s="32" t="s">
        <v>24</v>
      </c>
      <c r="R176" s="22"/>
      <c r="S176" s="22"/>
      <c r="T176" s="168" t="s">
        <v>25</v>
      </c>
      <c r="U176" s="22"/>
      <c r="V176" s="23"/>
      <c r="W176" s="24"/>
      <c r="X176" s="24"/>
      <c r="Y176" s="24"/>
      <c r="AB176" s="24"/>
      <c r="AC176" s="24"/>
      <c r="AD176" s="24"/>
      <c r="AE176" s="26"/>
    </row>
    <row r="177" spans="1:31" s="25" customFormat="1" ht="45" customHeight="1">
      <c r="A177" s="17">
        <v>137</v>
      </c>
      <c r="B177" s="30">
        <v>889</v>
      </c>
      <c r="C177" s="17"/>
      <c r="D177" s="12" t="s">
        <v>21</v>
      </c>
      <c r="E177" s="13" t="s">
        <v>171</v>
      </c>
      <c r="F177" s="14">
        <v>200</v>
      </c>
      <c r="G177" s="14">
        <v>4</v>
      </c>
      <c r="H177" s="243">
        <v>800</v>
      </c>
      <c r="I177" s="244"/>
      <c r="J177" s="17"/>
      <c r="K177" s="18" t="s">
        <v>26</v>
      </c>
      <c r="L177" s="19">
        <v>1</v>
      </c>
      <c r="M177" s="19"/>
      <c r="N177" s="19">
        <v>1</v>
      </c>
      <c r="O177" s="19"/>
      <c r="P177" s="20"/>
      <c r="Q177" s="32" t="s">
        <v>24</v>
      </c>
      <c r="R177" s="22"/>
      <c r="S177" s="22"/>
      <c r="T177" s="168" t="s">
        <v>25</v>
      </c>
      <c r="U177" s="22"/>
      <c r="V177" s="23"/>
      <c r="W177" s="24"/>
      <c r="X177" s="24"/>
      <c r="Y177" s="24"/>
      <c r="AB177" s="24"/>
      <c r="AC177" s="24"/>
      <c r="AD177" s="24"/>
      <c r="AE177" s="26"/>
    </row>
    <row r="178" spans="1:31" s="25" customFormat="1" ht="45" customHeight="1">
      <c r="A178" s="30">
        <v>138</v>
      </c>
      <c r="B178" s="30">
        <v>890</v>
      </c>
      <c r="C178" s="17"/>
      <c r="D178" s="12" t="s">
        <v>21</v>
      </c>
      <c r="E178" s="13" t="s">
        <v>172</v>
      </c>
      <c r="F178" s="14">
        <v>200</v>
      </c>
      <c r="G178" s="14">
        <v>4</v>
      </c>
      <c r="H178" s="243">
        <v>800</v>
      </c>
      <c r="I178" s="244"/>
      <c r="J178" s="17"/>
      <c r="K178" s="18" t="s">
        <v>26</v>
      </c>
      <c r="L178" s="19">
        <v>1</v>
      </c>
      <c r="M178" s="19"/>
      <c r="N178" s="19">
        <v>1</v>
      </c>
      <c r="O178" s="19"/>
      <c r="P178" s="20"/>
      <c r="Q178" s="32" t="s">
        <v>24</v>
      </c>
      <c r="R178" s="22"/>
      <c r="S178" s="22"/>
      <c r="T178" s="168" t="s">
        <v>25</v>
      </c>
      <c r="U178" s="22"/>
      <c r="V178" s="23"/>
      <c r="W178" s="24"/>
      <c r="X178" s="24"/>
      <c r="Y178" s="24"/>
      <c r="AB178" s="24"/>
      <c r="AC178" s="24"/>
      <c r="AD178" s="24"/>
      <c r="AE178" s="26"/>
    </row>
    <row r="179" spans="1:31" s="25" customFormat="1" ht="45" customHeight="1">
      <c r="A179" s="30">
        <v>139</v>
      </c>
      <c r="B179" s="30">
        <v>891</v>
      </c>
      <c r="C179" s="17"/>
      <c r="D179" s="12" t="s">
        <v>21</v>
      </c>
      <c r="E179" s="13" t="s">
        <v>173</v>
      </c>
      <c r="F179" s="14">
        <v>210</v>
      </c>
      <c r="G179" s="14">
        <v>6</v>
      </c>
      <c r="H179" s="243">
        <v>1260</v>
      </c>
      <c r="I179" s="244"/>
      <c r="J179" s="17"/>
      <c r="K179" s="18" t="s">
        <v>26</v>
      </c>
      <c r="L179" s="19">
        <v>1</v>
      </c>
      <c r="M179" s="19"/>
      <c r="N179" s="19">
        <v>1</v>
      </c>
      <c r="O179" s="19"/>
      <c r="P179" s="20"/>
      <c r="Q179" s="32" t="s">
        <v>24</v>
      </c>
      <c r="R179" s="22"/>
      <c r="S179" s="22"/>
      <c r="T179" s="168" t="s">
        <v>25</v>
      </c>
      <c r="U179" s="22"/>
      <c r="V179" s="23"/>
      <c r="W179" s="24"/>
      <c r="X179" s="24"/>
      <c r="Y179" s="24"/>
      <c r="AB179" s="24"/>
      <c r="AC179" s="24"/>
      <c r="AD179" s="24"/>
      <c r="AE179" s="26"/>
    </row>
    <row r="180" spans="1:31" s="25" customFormat="1" ht="45" customHeight="1">
      <c r="A180" s="30">
        <v>140</v>
      </c>
      <c r="B180" s="17">
        <v>892</v>
      </c>
      <c r="C180" s="17"/>
      <c r="D180" s="12" t="s">
        <v>21</v>
      </c>
      <c r="E180" s="13" t="s">
        <v>174</v>
      </c>
      <c r="F180" s="14">
        <v>160</v>
      </c>
      <c r="G180" s="14">
        <v>6</v>
      </c>
      <c r="H180" s="243">
        <v>960</v>
      </c>
      <c r="I180" s="244"/>
      <c r="J180" s="17"/>
      <c r="K180" s="18" t="s">
        <v>26</v>
      </c>
      <c r="L180" s="19">
        <v>1</v>
      </c>
      <c r="M180" s="19"/>
      <c r="N180" s="19">
        <v>1</v>
      </c>
      <c r="O180" s="19"/>
      <c r="P180" s="20"/>
      <c r="Q180" s="32" t="s">
        <v>24</v>
      </c>
      <c r="R180" s="22"/>
      <c r="S180" s="22"/>
      <c r="T180" s="168" t="s">
        <v>25</v>
      </c>
      <c r="U180" s="22"/>
      <c r="V180" s="23"/>
      <c r="W180" s="24"/>
      <c r="X180" s="24"/>
      <c r="Y180" s="24"/>
      <c r="AB180" s="24"/>
      <c r="AC180" s="24"/>
      <c r="AD180" s="24"/>
      <c r="AE180" s="26"/>
    </row>
    <row r="181" spans="1:31" s="25" customFormat="1" ht="45" customHeight="1">
      <c r="A181" s="17">
        <v>141</v>
      </c>
      <c r="B181" s="17">
        <v>893</v>
      </c>
      <c r="C181" s="17"/>
      <c r="D181" s="12" t="s">
        <v>21</v>
      </c>
      <c r="E181" s="13" t="s">
        <v>175</v>
      </c>
      <c r="F181" s="14">
        <v>200</v>
      </c>
      <c r="G181" s="14">
        <v>4</v>
      </c>
      <c r="H181" s="243">
        <v>800</v>
      </c>
      <c r="I181" s="244"/>
      <c r="J181" s="17"/>
      <c r="K181" s="18" t="s">
        <v>26</v>
      </c>
      <c r="L181" s="19">
        <v>1</v>
      </c>
      <c r="M181" s="19"/>
      <c r="N181" s="19">
        <v>1</v>
      </c>
      <c r="O181" s="19"/>
      <c r="P181" s="20"/>
      <c r="Q181" s="32" t="s">
        <v>24</v>
      </c>
      <c r="R181" s="22"/>
      <c r="S181" s="22"/>
      <c r="T181" s="168" t="s">
        <v>25</v>
      </c>
      <c r="U181" s="22"/>
      <c r="V181" s="23"/>
      <c r="W181" s="24"/>
      <c r="X181" s="24"/>
      <c r="Y181" s="24"/>
      <c r="AB181" s="24"/>
      <c r="AC181" s="24"/>
      <c r="AD181" s="24"/>
      <c r="AE181" s="26"/>
    </row>
    <row r="182" spans="1:31" s="25" customFormat="1" ht="45" customHeight="1">
      <c r="A182" s="17">
        <v>142</v>
      </c>
      <c r="B182" s="30">
        <v>894</v>
      </c>
      <c r="C182" s="17"/>
      <c r="D182" s="12" t="s">
        <v>21</v>
      </c>
      <c r="E182" s="13" t="s">
        <v>176</v>
      </c>
      <c r="F182" s="14">
        <v>1000</v>
      </c>
      <c r="G182" s="14">
        <v>4</v>
      </c>
      <c r="H182" s="243">
        <v>4000</v>
      </c>
      <c r="I182" s="244"/>
      <c r="J182" s="17"/>
      <c r="K182" s="18" t="s">
        <v>26</v>
      </c>
      <c r="L182" s="19">
        <v>1</v>
      </c>
      <c r="M182" s="19"/>
      <c r="N182" s="19">
        <v>1</v>
      </c>
      <c r="O182" s="19"/>
      <c r="P182" s="20"/>
      <c r="Q182" s="32" t="s">
        <v>24</v>
      </c>
      <c r="R182" s="22"/>
      <c r="S182" s="22"/>
      <c r="T182" s="168" t="s">
        <v>25</v>
      </c>
      <c r="U182" s="22"/>
      <c r="V182" s="23"/>
      <c r="W182" s="24"/>
      <c r="X182" s="24"/>
      <c r="Y182" s="24"/>
      <c r="AB182" s="24"/>
      <c r="AC182" s="24"/>
      <c r="AD182" s="24"/>
      <c r="AE182" s="26"/>
    </row>
    <row r="183" spans="1:31" s="25" customFormat="1" ht="45" customHeight="1">
      <c r="A183" s="30">
        <v>143</v>
      </c>
      <c r="B183" s="30">
        <v>895</v>
      </c>
      <c r="C183" s="17"/>
      <c r="D183" s="12" t="s">
        <v>21</v>
      </c>
      <c r="E183" s="13" t="s">
        <v>177</v>
      </c>
      <c r="F183" s="14">
        <v>200</v>
      </c>
      <c r="G183" s="14">
        <v>4</v>
      </c>
      <c r="H183" s="243">
        <v>800</v>
      </c>
      <c r="I183" s="244"/>
      <c r="J183" s="17"/>
      <c r="K183" s="18" t="s">
        <v>26</v>
      </c>
      <c r="L183" s="19">
        <v>1</v>
      </c>
      <c r="M183" s="19"/>
      <c r="N183" s="19">
        <v>1</v>
      </c>
      <c r="O183" s="19"/>
      <c r="P183" s="20"/>
      <c r="Q183" s="32" t="s">
        <v>24</v>
      </c>
      <c r="R183" s="22"/>
      <c r="S183" s="22"/>
      <c r="T183" s="168" t="s">
        <v>25</v>
      </c>
      <c r="U183" s="22"/>
      <c r="V183" s="23"/>
      <c r="W183" s="24"/>
      <c r="X183" s="24"/>
      <c r="Y183" s="24"/>
      <c r="AB183" s="24"/>
      <c r="AC183" s="24"/>
      <c r="AD183" s="24"/>
      <c r="AE183" s="26"/>
    </row>
    <row r="184" spans="1:31" s="25" customFormat="1" ht="45" customHeight="1">
      <c r="A184" s="30">
        <v>144</v>
      </c>
      <c r="B184" s="30">
        <v>896</v>
      </c>
      <c r="C184" s="17"/>
      <c r="D184" s="12" t="s">
        <v>21</v>
      </c>
      <c r="E184" s="13" t="s">
        <v>178</v>
      </c>
      <c r="F184" s="14">
        <v>160</v>
      </c>
      <c r="G184" s="14">
        <v>4</v>
      </c>
      <c r="H184" s="243">
        <v>640</v>
      </c>
      <c r="I184" s="244"/>
      <c r="J184" s="17"/>
      <c r="K184" s="18" t="s">
        <v>26</v>
      </c>
      <c r="L184" s="19">
        <v>1</v>
      </c>
      <c r="M184" s="19"/>
      <c r="N184" s="19">
        <v>1</v>
      </c>
      <c r="O184" s="19"/>
      <c r="P184" s="20"/>
      <c r="Q184" s="32" t="s">
        <v>24</v>
      </c>
      <c r="R184" s="22"/>
      <c r="S184" s="22"/>
      <c r="T184" s="168" t="s">
        <v>25</v>
      </c>
      <c r="U184" s="22"/>
      <c r="V184" s="23"/>
      <c r="W184" s="24"/>
      <c r="X184" s="24"/>
      <c r="Y184" s="24"/>
      <c r="AB184" s="24"/>
      <c r="AC184" s="24"/>
      <c r="AD184" s="24"/>
      <c r="AE184" s="26"/>
    </row>
    <row r="185" spans="1:31" s="25" customFormat="1" ht="45" customHeight="1">
      <c r="A185" s="30">
        <v>145</v>
      </c>
      <c r="B185" s="17">
        <v>897</v>
      </c>
      <c r="C185" s="17"/>
      <c r="D185" s="12" t="s">
        <v>21</v>
      </c>
      <c r="E185" s="13" t="s">
        <v>179</v>
      </c>
      <c r="F185" s="14">
        <v>350</v>
      </c>
      <c r="G185" s="14">
        <v>4</v>
      </c>
      <c r="H185" s="243">
        <v>1400</v>
      </c>
      <c r="I185" s="244"/>
      <c r="J185" s="17"/>
      <c r="K185" s="18" t="s">
        <v>26</v>
      </c>
      <c r="L185" s="19">
        <v>1</v>
      </c>
      <c r="M185" s="19"/>
      <c r="N185" s="19">
        <v>1</v>
      </c>
      <c r="O185" s="19"/>
      <c r="P185" s="20"/>
      <c r="Q185" s="32" t="s">
        <v>24</v>
      </c>
      <c r="R185" s="22"/>
      <c r="S185" s="22"/>
      <c r="T185" s="168" t="s">
        <v>25</v>
      </c>
      <c r="U185" s="22"/>
      <c r="V185" s="23"/>
      <c r="W185" s="24"/>
      <c r="X185" s="24"/>
      <c r="Y185" s="24"/>
      <c r="AB185" s="24"/>
      <c r="AC185" s="24"/>
      <c r="AD185" s="24"/>
      <c r="AE185" s="26"/>
    </row>
    <row r="186" spans="1:31" s="41" customFormat="1" ht="45" customHeight="1">
      <c r="A186" s="17">
        <v>146</v>
      </c>
      <c r="B186" s="17">
        <v>898</v>
      </c>
      <c r="C186" s="30"/>
      <c r="D186" s="12" t="s">
        <v>21</v>
      </c>
      <c r="E186" s="13" t="s">
        <v>180</v>
      </c>
      <c r="F186" s="14">
        <v>175</v>
      </c>
      <c r="G186" s="14">
        <v>4</v>
      </c>
      <c r="H186" s="243">
        <v>700</v>
      </c>
      <c r="I186" s="244"/>
      <c r="J186" s="30"/>
      <c r="K186" s="18" t="s">
        <v>26</v>
      </c>
      <c r="L186" s="19">
        <v>1</v>
      </c>
      <c r="M186" s="19"/>
      <c r="N186" s="19">
        <v>1</v>
      </c>
      <c r="O186" s="38"/>
      <c r="P186" s="20"/>
      <c r="Q186" s="32" t="s">
        <v>24</v>
      </c>
      <c r="R186" s="40"/>
      <c r="S186" s="40"/>
      <c r="T186" s="168" t="s">
        <v>25</v>
      </c>
      <c r="U186" s="40"/>
      <c r="V186" s="23"/>
      <c r="W186" s="31"/>
      <c r="X186" s="31"/>
      <c r="Y186" s="31"/>
      <c r="AB186" s="31"/>
      <c r="AC186" s="24"/>
      <c r="AD186" s="24"/>
      <c r="AE186" s="62"/>
    </row>
    <row r="187" spans="1:31" s="25" customFormat="1" ht="45" customHeight="1">
      <c r="A187" s="17">
        <v>147</v>
      </c>
      <c r="B187" s="30">
        <v>899</v>
      </c>
      <c r="C187" s="17"/>
      <c r="D187" s="12" t="s">
        <v>21</v>
      </c>
      <c r="E187" s="13" t="s">
        <v>181</v>
      </c>
      <c r="F187" s="14">
        <v>180</v>
      </c>
      <c r="G187" s="14">
        <v>4</v>
      </c>
      <c r="H187" s="243">
        <v>720</v>
      </c>
      <c r="I187" s="244"/>
      <c r="J187" s="17"/>
      <c r="K187" s="18" t="s">
        <v>26</v>
      </c>
      <c r="L187" s="19">
        <v>1</v>
      </c>
      <c r="M187" s="19"/>
      <c r="N187" s="19">
        <v>1</v>
      </c>
      <c r="O187" s="19"/>
      <c r="P187" s="20"/>
      <c r="Q187" s="32" t="s">
        <v>24</v>
      </c>
      <c r="R187" s="22"/>
      <c r="S187" s="22"/>
      <c r="T187" s="168" t="s">
        <v>25</v>
      </c>
      <c r="U187" s="22"/>
      <c r="V187" s="23"/>
      <c r="W187" s="24"/>
      <c r="X187" s="24"/>
      <c r="Y187" s="24"/>
      <c r="AB187" s="24"/>
      <c r="AC187" s="24"/>
      <c r="AD187" s="24"/>
      <c r="AE187" s="26"/>
    </row>
    <row r="188" spans="1:31" s="25" customFormat="1" ht="45" customHeight="1">
      <c r="A188" s="30">
        <v>148</v>
      </c>
      <c r="B188" s="30">
        <v>900</v>
      </c>
      <c r="C188" s="17"/>
      <c r="D188" s="12" t="s">
        <v>21</v>
      </c>
      <c r="E188" s="13" t="s">
        <v>182</v>
      </c>
      <c r="F188" s="14">
        <v>180</v>
      </c>
      <c r="G188" s="14">
        <v>4</v>
      </c>
      <c r="H188" s="243">
        <v>720</v>
      </c>
      <c r="I188" s="244"/>
      <c r="J188" s="17"/>
      <c r="K188" s="18" t="s">
        <v>26</v>
      </c>
      <c r="L188" s="19">
        <v>1</v>
      </c>
      <c r="M188" s="19"/>
      <c r="N188" s="19">
        <v>1</v>
      </c>
      <c r="O188" s="19"/>
      <c r="P188" s="20"/>
      <c r="Q188" s="32" t="s">
        <v>24</v>
      </c>
      <c r="R188" s="22"/>
      <c r="S188" s="22"/>
      <c r="T188" s="168" t="s">
        <v>25</v>
      </c>
      <c r="U188" s="22"/>
      <c r="V188" s="23"/>
      <c r="W188" s="24"/>
      <c r="X188" s="24"/>
      <c r="Y188" s="24"/>
      <c r="AB188" s="24"/>
      <c r="AC188" s="24"/>
      <c r="AD188" s="24"/>
      <c r="AE188" s="26"/>
    </row>
    <row r="189" spans="1:31" s="25" customFormat="1" ht="45" customHeight="1">
      <c r="A189" s="30">
        <v>149</v>
      </c>
      <c r="B189" s="30">
        <v>901</v>
      </c>
      <c r="C189" s="17"/>
      <c r="D189" s="12" t="s">
        <v>21</v>
      </c>
      <c r="E189" s="13" t="s">
        <v>183</v>
      </c>
      <c r="F189" s="14">
        <v>327</v>
      </c>
      <c r="G189" s="14">
        <v>4</v>
      </c>
      <c r="H189" s="243">
        <v>1308</v>
      </c>
      <c r="I189" s="244"/>
      <c r="J189" s="17"/>
      <c r="K189" s="18" t="s">
        <v>26</v>
      </c>
      <c r="L189" s="19">
        <v>1</v>
      </c>
      <c r="M189" s="19"/>
      <c r="N189" s="19">
        <v>1</v>
      </c>
      <c r="O189" s="19"/>
      <c r="P189" s="20"/>
      <c r="Q189" s="32" t="s">
        <v>24</v>
      </c>
      <c r="R189" s="22"/>
      <c r="S189" s="22"/>
      <c r="T189" s="168" t="s">
        <v>25</v>
      </c>
      <c r="U189" s="22"/>
      <c r="V189" s="23"/>
      <c r="W189" s="24"/>
      <c r="X189" s="24"/>
      <c r="Y189" s="24"/>
      <c r="AB189" s="24"/>
      <c r="AC189" s="24"/>
      <c r="AD189" s="24"/>
      <c r="AE189" s="26"/>
    </row>
    <row r="190" spans="1:31" s="25" customFormat="1" ht="45" customHeight="1">
      <c r="A190" s="30">
        <v>150</v>
      </c>
      <c r="B190" s="17">
        <v>902</v>
      </c>
      <c r="C190" s="17"/>
      <c r="D190" s="12" t="s">
        <v>21</v>
      </c>
      <c r="E190" s="13" t="s">
        <v>184</v>
      </c>
      <c r="F190" s="14">
        <v>180</v>
      </c>
      <c r="G190" s="14">
        <v>4</v>
      </c>
      <c r="H190" s="243">
        <v>720</v>
      </c>
      <c r="I190" s="244"/>
      <c r="J190" s="17"/>
      <c r="K190" s="18" t="s">
        <v>26</v>
      </c>
      <c r="L190" s="19">
        <v>1</v>
      </c>
      <c r="M190" s="19"/>
      <c r="N190" s="19">
        <v>1</v>
      </c>
      <c r="O190" s="19"/>
      <c r="P190" s="20"/>
      <c r="Q190" s="32" t="s">
        <v>24</v>
      </c>
      <c r="R190" s="22"/>
      <c r="S190" s="22"/>
      <c r="T190" s="168" t="s">
        <v>25</v>
      </c>
      <c r="U190" s="22"/>
      <c r="V190" s="23"/>
      <c r="W190" s="24"/>
      <c r="X190" s="24"/>
      <c r="Y190" s="24"/>
      <c r="AB190" s="24"/>
      <c r="AC190" s="24"/>
      <c r="AD190" s="24"/>
      <c r="AE190" s="26"/>
    </row>
    <row r="191" spans="1:31" s="25" customFormat="1" ht="45" customHeight="1">
      <c r="A191" s="17">
        <v>151</v>
      </c>
      <c r="B191" s="17">
        <v>903</v>
      </c>
      <c r="C191" s="17"/>
      <c r="D191" s="12" t="s">
        <v>21</v>
      </c>
      <c r="E191" s="13" t="s">
        <v>185</v>
      </c>
      <c r="F191" s="14">
        <v>190</v>
      </c>
      <c r="G191" s="14">
        <v>4</v>
      </c>
      <c r="H191" s="243">
        <v>760</v>
      </c>
      <c r="I191" s="244"/>
      <c r="J191" s="17"/>
      <c r="K191" s="18" t="s">
        <v>26</v>
      </c>
      <c r="L191" s="19">
        <v>1</v>
      </c>
      <c r="M191" s="19"/>
      <c r="N191" s="19">
        <v>1</v>
      </c>
      <c r="O191" s="19"/>
      <c r="P191" s="20"/>
      <c r="Q191" s="32" t="s">
        <v>24</v>
      </c>
      <c r="R191" s="22"/>
      <c r="S191" s="22"/>
      <c r="T191" s="168" t="s">
        <v>25</v>
      </c>
      <c r="U191" s="22"/>
      <c r="V191" s="23"/>
      <c r="W191" s="24"/>
      <c r="X191" s="24"/>
      <c r="Y191" s="24"/>
      <c r="AB191" s="24"/>
      <c r="AC191" s="24"/>
      <c r="AD191" s="24"/>
      <c r="AE191" s="26"/>
    </row>
    <row r="192" spans="1:31" s="25" customFormat="1" ht="45" customHeight="1">
      <c r="A192" s="17">
        <v>152</v>
      </c>
      <c r="B192" s="30">
        <v>904</v>
      </c>
      <c r="C192" s="17"/>
      <c r="D192" s="12" t="s">
        <v>21</v>
      </c>
      <c r="E192" s="13" t="s">
        <v>186</v>
      </c>
      <c r="F192" s="14">
        <v>200</v>
      </c>
      <c r="G192" s="14">
        <v>6</v>
      </c>
      <c r="H192" s="243">
        <v>1200</v>
      </c>
      <c r="I192" s="244"/>
      <c r="J192" s="17"/>
      <c r="K192" s="18" t="s">
        <v>26</v>
      </c>
      <c r="L192" s="19">
        <v>1</v>
      </c>
      <c r="M192" s="19"/>
      <c r="N192" s="19">
        <v>1</v>
      </c>
      <c r="O192" s="19"/>
      <c r="P192" s="20"/>
      <c r="Q192" s="32" t="s">
        <v>24</v>
      </c>
      <c r="R192" s="22"/>
      <c r="S192" s="22"/>
      <c r="T192" s="168" t="s">
        <v>25</v>
      </c>
      <c r="U192" s="22"/>
      <c r="V192" s="23"/>
      <c r="W192" s="24"/>
      <c r="X192" s="24"/>
      <c r="Y192" s="24"/>
      <c r="AB192" s="24"/>
      <c r="AC192" s="24"/>
      <c r="AD192" s="24"/>
      <c r="AE192" s="26"/>
    </row>
    <row r="193" spans="1:31" s="25" customFormat="1" ht="45" customHeight="1">
      <c r="A193" s="30">
        <v>153</v>
      </c>
      <c r="B193" s="30">
        <v>905</v>
      </c>
      <c r="C193" s="17"/>
      <c r="D193" s="12" t="s">
        <v>21</v>
      </c>
      <c r="E193" s="13" t="s">
        <v>187</v>
      </c>
      <c r="F193" s="14">
        <v>160</v>
      </c>
      <c r="G193" s="14">
        <v>4</v>
      </c>
      <c r="H193" s="243">
        <v>640</v>
      </c>
      <c r="I193" s="244"/>
      <c r="J193" s="17"/>
      <c r="K193" s="18" t="s">
        <v>26</v>
      </c>
      <c r="L193" s="19">
        <v>1</v>
      </c>
      <c r="M193" s="19"/>
      <c r="N193" s="19">
        <v>1</v>
      </c>
      <c r="O193" s="19"/>
      <c r="P193" s="20"/>
      <c r="Q193" s="32" t="s">
        <v>24</v>
      </c>
      <c r="R193" s="22"/>
      <c r="S193" s="22"/>
      <c r="T193" s="168" t="s">
        <v>25</v>
      </c>
      <c r="U193" s="22"/>
      <c r="V193" s="23"/>
      <c r="W193" s="24"/>
      <c r="X193" s="24"/>
      <c r="Y193" s="24"/>
      <c r="AB193" s="24"/>
      <c r="AC193" s="24"/>
      <c r="AD193" s="24"/>
      <c r="AE193" s="26"/>
    </row>
    <row r="194" spans="1:31" s="25" customFormat="1" ht="45" customHeight="1">
      <c r="A194" s="30">
        <v>154</v>
      </c>
      <c r="B194" s="17">
        <v>906</v>
      </c>
      <c r="C194" s="17"/>
      <c r="D194" s="12" t="s">
        <v>21</v>
      </c>
      <c r="E194" s="13" t="s">
        <v>188</v>
      </c>
      <c r="F194" s="14">
        <v>150</v>
      </c>
      <c r="G194" s="14">
        <v>4</v>
      </c>
      <c r="H194" s="243">
        <v>600</v>
      </c>
      <c r="I194" s="244"/>
      <c r="J194" s="17"/>
      <c r="K194" s="18" t="s">
        <v>26</v>
      </c>
      <c r="L194" s="19">
        <v>1</v>
      </c>
      <c r="M194" s="19"/>
      <c r="N194" s="19">
        <v>1</v>
      </c>
      <c r="O194" s="19"/>
      <c r="P194" s="20"/>
      <c r="Q194" s="32" t="s">
        <v>24</v>
      </c>
      <c r="R194" s="22"/>
      <c r="S194" s="22"/>
      <c r="T194" s="168" t="s">
        <v>25</v>
      </c>
      <c r="U194" s="22"/>
      <c r="V194" s="23"/>
      <c r="W194" s="24"/>
      <c r="X194" s="24"/>
      <c r="Y194" s="24"/>
      <c r="AB194" s="24"/>
      <c r="AC194" s="24"/>
      <c r="AD194" s="24"/>
      <c r="AE194" s="26"/>
    </row>
    <row r="195" spans="1:31" s="25" customFormat="1" ht="45" customHeight="1">
      <c r="A195" s="17">
        <v>155</v>
      </c>
      <c r="B195" s="17">
        <v>907</v>
      </c>
      <c r="C195" s="17"/>
      <c r="D195" s="12" t="s">
        <v>21</v>
      </c>
      <c r="E195" s="13" t="s">
        <v>189</v>
      </c>
      <c r="F195" s="14">
        <v>220</v>
      </c>
      <c r="G195" s="14">
        <v>6</v>
      </c>
      <c r="H195" s="243">
        <v>1320</v>
      </c>
      <c r="I195" s="244"/>
      <c r="J195" s="17"/>
      <c r="K195" s="18" t="s">
        <v>26</v>
      </c>
      <c r="L195" s="19">
        <v>1</v>
      </c>
      <c r="M195" s="19"/>
      <c r="N195" s="19">
        <v>1</v>
      </c>
      <c r="O195" s="19"/>
      <c r="P195" s="20"/>
      <c r="Q195" s="32" t="s">
        <v>24</v>
      </c>
      <c r="R195" s="22"/>
      <c r="S195" s="22"/>
      <c r="T195" s="168" t="s">
        <v>25</v>
      </c>
      <c r="U195" s="22"/>
      <c r="V195" s="23"/>
      <c r="W195" s="24"/>
      <c r="X195" s="24"/>
      <c r="Y195" s="24"/>
      <c r="AB195" s="24"/>
      <c r="AC195" s="24"/>
      <c r="AD195" s="24"/>
      <c r="AE195" s="26"/>
    </row>
    <row r="196" spans="1:31" s="41" customFormat="1" ht="45" customHeight="1">
      <c r="A196" s="17">
        <v>156</v>
      </c>
      <c r="B196" s="30">
        <v>908</v>
      </c>
      <c r="C196" s="30"/>
      <c r="D196" s="12" t="s">
        <v>21</v>
      </c>
      <c r="E196" s="13" t="s">
        <v>190</v>
      </c>
      <c r="F196" s="14">
        <v>100</v>
      </c>
      <c r="G196" s="14">
        <v>4</v>
      </c>
      <c r="H196" s="243">
        <v>400</v>
      </c>
      <c r="I196" s="244"/>
      <c r="J196" s="30"/>
      <c r="K196" s="18" t="s">
        <v>26</v>
      </c>
      <c r="L196" s="19">
        <v>1</v>
      </c>
      <c r="M196" s="19"/>
      <c r="N196" s="19">
        <v>1</v>
      </c>
      <c r="O196" s="38"/>
      <c r="P196" s="20"/>
      <c r="Q196" s="32" t="s">
        <v>24</v>
      </c>
      <c r="R196" s="40"/>
      <c r="S196" s="40"/>
      <c r="T196" s="168" t="s">
        <v>25</v>
      </c>
      <c r="U196" s="40"/>
      <c r="V196" s="23"/>
      <c r="W196" s="31"/>
      <c r="X196" s="31"/>
      <c r="Y196" s="31"/>
      <c r="AB196" s="31"/>
      <c r="AC196" s="24"/>
      <c r="AD196" s="24"/>
      <c r="AE196" s="62"/>
    </row>
    <row r="197" spans="1:31" s="25" customFormat="1" ht="45" customHeight="1">
      <c r="A197" s="30">
        <v>157</v>
      </c>
      <c r="B197" s="30">
        <v>909</v>
      </c>
      <c r="C197" s="17"/>
      <c r="D197" s="12" t="s">
        <v>21</v>
      </c>
      <c r="E197" s="13" t="s">
        <v>191</v>
      </c>
      <c r="F197" s="14">
        <v>150</v>
      </c>
      <c r="G197" s="14">
        <v>4</v>
      </c>
      <c r="H197" s="243">
        <v>600</v>
      </c>
      <c r="I197" s="244"/>
      <c r="J197" s="17"/>
      <c r="K197" s="18" t="s">
        <v>26</v>
      </c>
      <c r="L197" s="19">
        <v>1</v>
      </c>
      <c r="M197" s="19"/>
      <c r="N197" s="19">
        <v>1</v>
      </c>
      <c r="O197" s="19"/>
      <c r="P197" s="20"/>
      <c r="Q197" s="32" t="s">
        <v>254</v>
      </c>
      <c r="R197" s="22"/>
      <c r="S197" s="22"/>
      <c r="T197" s="168" t="s">
        <v>25</v>
      </c>
      <c r="U197" s="22"/>
      <c r="V197" s="23"/>
      <c r="W197" s="24"/>
      <c r="X197" s="24"/>
      <c r="Y197" s="24"/>
      <c r="AB197" s="24"/>
      <c r="AC197" s="24"/>
      <c r="AD197" s="24"/>
      <c r="AE197" s="26"/>
    </row>
    <row r="198" spans="1:31" s="25" customFormat="1" ht="45" customHeight="1">
      <c r="A198" s="30">
        <v>158</v>
      </c>
      <c r="B198" s="17">
        <v>910</v>
      </c>
      <c r="C198" s="17"/>
      <c r="D198" s="12" t="s">
        <v>21</v>
      </c>
      <c r="E198" s="13" t="s">
        <v>192</v>
      </c>
      <c r="F198" s="14">
        <v>100</v>
      </c>
      <c r="G198" s="14">
        <v>4</v>
      </c>
      <c r="H198" s="243">
        <v>400</v>
      </c>
      <c r="I198" s="244"/>
      <c r="J198" s="17"/>
      <c r="K198" s="18" t="s">
        <v>26</v>
      </c>
      <c r="L198" s="19">
        <v>1</v>
      </c>
      <c r="M198" s="19"/>
      <c r="N198" s="19">
        <v>1</v>
      </c>
      <c r="O198" s="19"/>
      <c r="P198" s="20"/>
      <c r="Q198" s="32" t="s">
        <v>24</v>
      </c>
      <c r="R198" s="22"/>
      <c r="S198" s="22"/>
      <c r="T198" s="168" t="s">
        <v>25</v>
      </c>
      <c r="U198" s="22"/>
      <c r="V198" s="23"/>
      <c r="W198" s="24"/>
      <c r="X198" s="24"/>
      <c r="Y198" s="24"/>
      <c r="AB198" s="24"/>
      <c r="AC198" s="24"/>
      <c r="AD198" s="24"/>
      <c r="AE198" s="26"/>
    </row>
    <row r="199" spans="1:31" s="41" customFormat="1" ht="45" customHeight="1">
      <c r="A199" s="17">
        <v>159</v>
      </c>
      <c r="B199" s="17">
        <v>911</v>
      </c>
      <c r="C199" s="30"/>
      <c r="D199" s="12" t="s">
        <v>21</v>
      </c>
      <c r="E199" s="13" t="s">
        <v>193</v>
      </c>
      <c r="F199" s="14">
        <v>205</v>
      </c>
      <c r="G199" s="14">
        <v>4</v>
      </c>
      <c r="H199" s="243">
        <v>820</v>
      </c>
      <c r="I199" s="244"/>
      <c r="J199" s="30"/>
      <c r="K199" s="18" t="s">
        <v>26</v>
      </c>
      <c r="L199" s="19">
        <v>1</v>
      </c>
      <c r="M199" s="19"/>
      <c r="N199" s="19">
        <v>1</v>
      </c>
      <c r="O199" s="38"/>
      <c r="P199" s="20"/>
      <c r="Q199" s="32" t="s">
        <v>24</v>
      </c>
      <c r="R199" s="40"/>
      <c r="S199" s="40"/>
      <c r="T199" s="168" t="s">
        <v>25</v>
      </c>
      <c r="U199" s="40"/>
      <c r="V199" s="23"/>
      <c r="W199" s="31"/>
      <c r="X199" s="31"/>
      <c r="Y199" s="31"/>
      <c r="AB199" s="31"/>
      <c r="AC199" s="24"/>
      <c r="AD199" s="24"/>
      <c r="AE199" s="62"/>
    </row>
    <row r="200" spans="1:31" s="41" customFormat="1" ht="45" customHeight="1">
      <c r="A200" s="17">
        <v>160</v>
      </c>
      <c r="B200" s="30">
        <v>912</v>
      </c>
      <c r="C200" s="30"/>
      <c r="D200" s="12" t="s">
        <v>21</v>
      </c>
      <c r="E200" s="13" t="s">
        <v>194</v>
      </c>
      <c r="F200" s="14">
        <v>220</v>
      </c>
      <c r="G200" s="14">
        <v>6</v>
      </c>
      <c r="H200" s="243">
        <v>1320</v>
      </c>
      <c r="I200" s="244"/>
      <c r="J200" s="30"/>
      <c r="K200" s="18" t="s">
        <v>26</v>
      </c>
      <c r="L200" s="19">
        <v>1</v>
      </c>
      <c r="M200" s="19"/>
      <c r="N200" s="19">
        <v>1</v>
      </c>
      <c r="O200" s="38"/>
      <c r="P200" s="20"/>
      <c r="Q200" s="32" t="s">
        <v>24</v>
      </c>
      <c r="R200" s="40"/>
      <c r="S200" s="40"/>
      <c r="T200" s="168" t="s">
        <v>25</v>
      </c>
      <c r="U200" s="40"/>
      <c r="V200" s="23"/>
      <c r="W200" s="31"/>
      <c r="X200" s="31"/>
      <c r="Y200" s="31"/>
      <c r="AB200" s="31"/>
      <c r="AC200" s="24"/>
      <c r="AD200" s="24"/>
      <c r="AE200" s="62"/>
    </row>
    <row r="201" spans="1:31" s="25" customFormat="1" ht="45" customHeight="1">
      <c r="A201" s="30">
        <v>161</v>
      </c>
      <c r="B201" s="30">
        <v>913</v>
      </c>
      <c r="C201" s="17"/>
      <c r="D201" s="12" t="s">
        <v>21</v>
      </c>
      <c r="E201" s="13" t="s">
        <v>195</v>
      </c>
      <c r="F201" s="14">
        <v>180</v>
      </c>
      <c r="G201" s="14">
        <v>4</v>
      </c>
      <c r="H201" s="243">
        <v>720</v>
      </c>
      <c r="I201" s="244"/>
      <c r="J201" s="17"/>
      <c r="K201" s="18" t="s">
        <v>26</v>
      </c>
      <c r="L201" s="19">
        <v>1</v>
      </c>
      <c r="M201" s="19"/>
      <c r="N201" s="19">
        <v>1</v>
      </c>
      <c r="O201" s="19"/>
      <c r="P201" s="20"/>
      <c r="Q201" s="32" t="s">
        <v>24</v>
      </c>
      <c r="R201" s="22"/>
      <c r="S201" s="22"/>
      <c r="T201" s="168" t="s">
        <v>25</v>
      </c>
      <c r="U201" s="22"/>
      <c r="V201" s="23"/>
      <c r="W201" s="24"/>
      <c r="X201" s="24"/>
      <c r="Y201" s="24"/>
      <c r="AB201" s="24"/>
      <c r="AC201" s="24"/>
      <c r="AD201" s="24"/>
      <c r="AE201" s="26"/>
    </row>
    <row r="202" spans="1:31" s="25" customFormat="1" ht="45" customHeight="1">
      <c r="A202" s="30">
        <v>162</v>
      </c>
      <c r="B202" s="30">
        <v>914</v>
      </c>
      <c r="C202" s="17"/>
      <c r="D202" s="12" t="s">
        <v>21</v>
      </c>
      <c r="E202" s="13" t="s">
        <v>196</v>
      </c>
      <c r="F202" s="14">
        <v>200</v>
      </c>
      <c r="G202" s="14">
        <v>4</v>
      </c>
      <c r="H202" s="243">
        <v>800</v>
      </c>
      <c r="I202" s="244"/>
      <c r="J202" s="17"/>
      <c r="K202" s="18" t="s">
        <v>26</v>
      </c>
      <c r="L202" s="19">
        <v>1</v>
      </c>
      <c r="M202" s="19"/>
      <c r="N202" s="19">
        <v>1</v>
      </c>
      <c r="O202" s="19"/>
      <c r="P202" s="20"/>
      <c r="Q202" s="32" t="s">
        <v>24</v>
      </c>
      <c r="R202" s="22"/>
      <c r="S202" s="22"/>
      <c r="T202" s="168" t="s">
        <v>25</v>
      </c>
      <c r="U202" s="22"/>
      <c r="V202" s="23"/>
      <c r="W202" s="24"/>
      <c r="X202" s="24"/>
      <c r="Y202" s="24"/>
      <c r="AB202" s="24"/>
      <c r="AC202" s="24"/>
      <c r="AD202" s="24"/>
      <c r="AE202" s="26"/>
    </row>
    <row r="203" spans="1:31" s="25" customFormat="1" ht="45" customHeight="1">
      <c r="A203" s="30">
        <v>163</v>
      </c>
      <c r="B203" s="17">
        <v>915</v>
      </c>
      <c r="C203" s="17"/>
      <c r="D203" s="12" t="s">
        <v>21</v>
      </c>
      <c r="E203" s="13" t="s">
        <v>197</v>
      </c>
      <c r="F203" s="14">
        <v>150</v>
      </c>
      <c r="G203" s="14">
        <v>4</v>
      </c>
      <c r="H203" s="243">
        <v>600</v>
      </c>
      <c r="I203" s="244"/>
      <c r="J203" s="17"/>
      <c r="K203" s="18" t="s">
        <v>26</v>
      </c>
      <c r="L203" s="19">
        <v>1</v>
      </c>
      <c r="M203" s="19"/>
      <c r="N203" s="19">
        <v>1</v>
      </c>
      <c r="O203" s="19"/>
      <c r="P203" s="20"/>
      <c r="Q203" s="32" t="s">
        <v>24</v>
      </c>
      <c r="R203" s="22"/>
      <c r="S203" s="22"/>
      <c r="T203" s="168" t="s">
        <v>25</v>
      </c>
      <c r="U203" s="22"/>
      <c r="V203" s="23"/>
      <c r="W203" s="24"/>
      <c r="X203" s="24"/>
      <c r="Y203" s="24"/>
      <c r="AB203" s="24"/>
      <c r="AC203" s="24"/>
      <c r="AD203" s="24"/>
      <c r="AE203" s="26"/>
    </row>
    <row r="204" spans="1:31" s="25" customFormat="1" ht="45" customHeight="1">
      <c r="A204" s="17">
        <v>164</v>
      </c>
      <c r="B204" s="17">
        <v>916</v>
      </c>
      <c r="C204" s="17"/>
      <c r="D204" s="12" t="s">
        <v>21</v>
      </c>
      <c r="E204" s="13" t="s">
        <v>198</v>
      </c>
      <c r="F204" s="14">
        <v>200</v>
      </c>
      <c r="G204" s="14">
        <v>4</v>
      </c>
      <c r="H204" s="243">
        <v>800</v>
      </c>
      <c r="I204" s="244"/>
      <c r="J204" s="17"/>
      <c r="K204" s="18" t="s">
        <v>26</v>
      </c>
      <c r="L204" s="19">
        <v>1</v>
      </c>
      <c r="M204" s="19"/>
      <c r="N204" s="19">
        <v>1</v>
      </c>
      <c r="O204" s="19"/>
      <c r="P204" s="20"/>
      <c r="Q204" s="32" t="s">
        <v>24</v>
      </c>
      <c r="R204" s="22"/>
      <c r="S204" s="22"/>
      <c r="T204" s="168" t="s">
        <v>25</v>
      </c>
      <c r="U204" s="22"/>
      <c r="V204" s="23"/>
      <c r="W204" s="24"/>
      <c r="X204" s="24"/>
      <c r="Y204" s="24"/>
      <c r="AB204" s="24"/>
      <c r="AC204" s="24"/>
      <c r="AD204" s="24"/>
      <c r="AE204" s="26"/>
    </row>
    <row r="205" spans="1:30" s="25" customFormat="1" ht="45" customHeight="1">
      <c r="A205" s="17">
        <v>165</v>
      </c>
      <c r="B205" s="17">
        <v>917</v>
      </c>
      <c r="C205" s="17"/>
      <c r="D205" s="12" t="s">
        <v>21</v>
      </c>
      <c r="E205" s="13" t="s">
        <v>199</v>
      </c>
      <c r="F205" s="14">
        <v>190</v>
      </c>
      <c r="G205" s="14">
        <v>4</v>
      </c>
      <c r="H205" s="243">
        <v>760</v>
      </c>
      <c r="I205" s="244"/>
      <c r="J205" s="17"/>
      <c r="K205" s="18" t="s">
        <v>26</v>
      </c>
      <c r="L205" s="19">
        <v>1</v>
      </c>
      <c r="M205" s="19"/>
      <c r="N205" s="19">
        <v>1</v>
      </c>
      <c r="O205" s="19"/>
      <c r="P205" s="17"/>
      <c r="Q205" s="32" t="s">
        <v>24</v>
      </c>
      <c r="R205" s="22"/>
      <c r="S205" s="22"/>
      <c r="T205" s="168" t="s">
        <v>25</v>
      </c>
      <c r="U205" s="22"/>
      <c r="V205" s="26"/>
      <c r="W205" s="24"/>
      <c r="X205" s="24"/>
      <c r="Y205" s="24"/>
      <c r="AB205" s="19"/>
      <c r="AC205" s="19">
        <f aca="true" t="shared" si="0" ref="AC205:AC268">AB205-AD205</f>
        <v>0</v>
      </c>
      <c r="AD205" s="19"/>
    </row>
    <row r="206" spans="1:30" s="25" customFormat="1" ht="45" customHeight="1">
      <c r="A206" s="17">
        <v>166</v>
      </c>
      <c r="B206" s="17">
        <v>918</v>
      </c>
      <c r="C206" s="17"/>
      <c r="D206" s="12" t="s">
        <v>21</v>
      </c>
      <c r="E206" s="13" t="s">
        <v>200</v>
      </c>
      <c r="F206" s="14">
        <v>200</v>
      </c>
      <c r="G206" s="14">
        <v>4</v>
      </c>
      <c r="H206" s="243">
        <v>800</v>
      </c>
      <c r="I206" s="244"/>
      <c r="J206" s="17"/>
      <c r="K206" s="18" t="s">
        <v>26</v>
      </c>
      <c r="L206" s="19">
        <v>1</v>
      </c>
      <c r="M206" s="19"/>
      <c r="N206" s="19">
        <v>1</v>
      </c>
      <c r="O206" s="19"/>
      <c r="P206" s="17"/>
      <c r="Q206" s="32" t="s">
        <v>24</v>
      </c>
      <c r="R206" s="22"/>
      <c r="S206" s="22"/>
      <c r="T206" s="168" t="s">
        <v>25</v>
      </c>
      <c r="U206" s="22"/>
      <c r="V206" s="26"/>
      <c r="W206" s="24"/>
      <c r="X206" s="24"/>
      <c r="Y206" s="24"/>
      <c r="AB206" s="19"/>
      <c r="AC206" s="19">
        <f t="shared" si="0"/>
        <v>0</v>
      </c>
      <c r="AD206" s="19"/>
    </row>
    <row r="207" spans="1:30" s="25" customFormat="1" ht="45" customHeight="1">
      <c r="A207" s="17">
        <v>167</v>
      </c>
      <c r="B207" s="17">
        <v>919</v>
      </c>
      <c r="C207" s="17"/>
      <c r="D207" s="12" t="s">
        <v>21</v>
      </c>
      <c r="E207" s="13" t="s">
        <v>201</v>
      </c>
      <c r="F207" s="14">
        <v>160</v>
      </c>
      <c r="G207" s="14">
        <v>4</v>
      </c>
      <c r="H207" s="243">
        <v>640</v>
      </c>
      <c r="I207" s="244"/>
      <c r="J207" s="17"/>
      <c r="K207" s="18" t="s">
        <v>26</v>
      </c>
      <c r="L207" s="19">
        <v>1</v>
      </c>
      <c r="M207" s="19"/>
      <c r="N207" s="19">
        <v>1</v>
      </c>
      <c r="O207" s="19"/>
      <c r="P207" s="17"/>
      <c r="Q207" s="32" t="s">
        <v>24</v>
      </c>
      <c r="R207" s="22"/>
      <c r="S207" s="22"/>
      <c r="T207" s="168" t="s">
        <v>25</v>
      </c>
      <c r="U207" s="22"/>
      <c r="V207" s="26"/>
      <c r="W207" s="24"/>
      <c r="X207" s="24"/>
      <c r="Y207" s="24"/>
      <c r="AB207" s="19"/>
      <c r="AC207" s="19">
        <f t="shared" si="0"/>
        <v>0</v>
      </c>
      <c r="AD207" s="19"/>
    </row>
    <row r="208" spans="1:30" s="25" customFormat="1" ht="45" customHeight="1">
      <c r="A208" s="17">
        <v>168</v>
      </c>
      <c r="B208" s="17">
        <v>920</v>
      </c>
      <c r="C208" s="17"/>
      <c r="D208" s="12" t="s">
        <v>21</v>
      </c>
      <c r="E208" s="13" t="s">
        <v>202</v>
      </c>
      <c r="F208" s="14">
        <v>170</v>
      </c>
      <c r="G208" s="14">
        <v>4</v>
      </c>
      <c r="H208" s="243">
        <v>680</v>
      </c>
      <c r="I208" s="244"/>
      <c r="J208" s="17"/>
      <c r="K208" s="18" t="s">
        <v>26</v>
      </c>
      <c r="L208" s="19">
        <v>1</v>
      </c>
      <c r="M208" s="19"/>
      <c r="N208" s="19">
        <v>1</v>
      </c>
      <c r="O208" s="19"/>
      <c r="P208" s="17"/>
      <c r="Q208" s="32" t="s">
        <v>24</v>
      </c>
      <c r="R208" s="22"/>
      <c r="S208" s="22"/>
      <c r="T208" s="168" t="s">
        <v>25</v>
      </c>
      <c r="U208" s="22"/>
      <c r="V208" s="26"/>
      <c r="W208" s="24"/>
      <c r="X208" s="24"/>
      <c r="Y208" s="24"/>
      <c r="AB208" s="19"/>
      <c r="AC208" s="19">
        <f t="shared" si="0"/>
        <v>0</v>
      </c>
      <c r="AD208" s="19"/>
    </row>
    <row r="209" spans="1:30" s="25" customFormat="1" ht="45" customHeight="1">
      <c r="A209" s="17">
        <v>169</v>
      </c>
      <c r="B209" s="17">
        <v>921</v>
      </c>
      <c r="C209" s="17"/>
      <c r="D209" s="12" t="s">
        <v>21</v>
      </c>
      <c r="E209" s="13" t="s">
        <v>203</v>
      </c>
      <c r="F209" s="14">
        <v>185</v>
      </c>
      <c r="G209" s="14">
        <v>4</v>
      </c>
      <c r="H209" s="243">
        <v>740</v>
      </c>
      <c r="I209" s="244"/>
      <c r="J209" s="17"/>
      <c r="K209" s="18" t="s">
        <v>26</v>
      </c>
      <c r="L209" s="19">
        <v>1</v>
      </c>
      <c r="M209" s="19"/>
      <c r="N209" s="19">
        <v>1</v>
      </c>
      <c r="O209" s="19"/>
      <c r="P209" s="17"/>
      <c r="Q209" s="32" t="s">
        <v>24</v>
      </c>
      <c r="R209" s="22"/>
      <c r="S209" s="22"/>
      <c r="T209" s="168" t="s">
        <v>25</v>
      </c>
      <c r="U209" s="22"/>
      <c r="V209" s="26"/>
      <c r="W209" s="24"/>
      <c r="X209" s="24"/>
      <c r="Y209" s="24"/>
      <c r="AB209" s="19"/>
      <c r="AC209" s="19">
        <f t="shared" si="0"/>
        <v>0</v>
      </c>
      <c r="AD209" s="19"/>
    </row>
    <row r="210" spans="1:30" s="25" customFormat="1" ht="45" customHeight="1">
      <c r="A210" s="17">
        <v>170</v>
      </c>
      <c r="B210" s="17">
        <v>922</v>
      </c>
      <c r="C210" s="17"/>
      <c r="D210" s="12" t="s">
        <v>21</v>
      </c>
      <c r="E210" s="13" t="s">
        <v>204</v>
      </c>
      <c r="F210" s="14">
        <v>300</v>
      </c>
      <c r="G210" s="14">
        <v>6</v>
      </c>
      <c r="H210" s="243">
        <v>1800</v>
      </c>
      <c r="I210" s="244"/>
      <c r="J210" s="17"/>
      <c r="K210" s="18" t="s">
        <v>26</v>
      </c>
      <c r="L210" s="19">
        <v>1</v>
      </c>
      <c r="M210" s="19"/>
      <c r="N210" s="19">
        <v>1</v>
      </c>
      <c r="O210" s="19"/>
      <c r="P210" s="17"/>
      <c r="Q210" s="32" t="s">
        <v>24</v>
      </c>
      <c r="R210" s="22"/>
      <c r="S210" s="22"/>
      <c r="T210" s="168" t="s">
        <v>25</v>
      </c>
      <c r="U210" s="22"/>
      <c r="V210" s="26"/>
      <c r="W210" s="24"/>
      <c r="X210" s="24"/>
      <c r="Y210" s="24"/>
      <c r="AB210" s="19"/>
      <c r="AC210" s="19">
        <f t="shared" si="0"/>
        <v>0</v>
      </c>
      <c r="AD210" s="19"/>
    </row>
    <row r="211" spans="1:30" s="25" customFormat="1" ht="45" customHeight="1">
      <c r="A211" s="17">
        <v>171</v>
      </c>
      <c r="B211" s="17">
        <v>923</v>
      </c>
      <c r="C211" s="17"/>
      <c r="D211" s="12" t="s">
        <v>21</v>
      </c>
      <c r="E211" s="13" t="s">
        <v>205</v>
      </c>
      <c r="F211" s="14">
        <v>190</v>
      </c>
      <c r="G211" s="14">
        <v>4</v>
      </c>
      <c r="H211" s="243">
        <v>760</v>
      </c>
      <c r="I211" s="244"/>
      <c r="J211" s="17"/>
      <c r="K211" s="18" t="s">
        <v>26</v>
      </c>
      <c r="L211" s="19">
        <v>1</v>
      </c>
      <c r="M211" s="19"/>
      <c r="N211" s="19">
        <v>1</v>
      </c>
      <c r="O211" s="19"/>
      <c r="P211" s="17"/>
      <c r="Q211" s="32" t="s">
        <v>24</v>
      </c>
      <c r="R211" s="22"/>
      <c r="S211" s="22"/>
      <c r="T211" s="168" t="s">
        <v>25</v>
      </c>
      <c r="U211" s="22"/>
      <c r="V211" s="26"/>
      <c r="W211" s="24"/>
      <c r="X211" s="24"/>
      <c r="Y211" s="24"/>
      <c r="AB211" s="19"/>
      <c r="AC211" s="19">
        <f t="shared" si="0"/>
        <v>0</v>
      </c>
      <c r="AD211" s="19"/>
    </row>
    <row r="212" spans="1:30" s="25" customFormat="1" ht="45" customHeight="1">
      <c r="A212" s="17">
        <v>172</v>
      </c>
      <c r="B212" s="17">
        <v>924</v>
      </c>
      <c r="C212" s="17"/>
      <c r="D212" s="12" t="s">
        <v>21</v>
      </c>
      <c r="E212" s="13" t="s">
        <v>206</v>
      </c>
      <c r="F212" s="14">
        <v>130</v>
      </c>
      <c r="G212" s="14">
        <v>4</v>
      </c>
      <c r="H212" s="243">
        <v>520</v>
      </c>
      <c r="I212" s="244"/>
      <c r="J212" s="17"/>
      <c r="K212" s="18" t="s">
        <v>26</v>
      </c>
      <c r="L212" s="19">
        <v>1</v>
      </c>
      <c r="M212" s="19"/>
      <c r="N212" s="19">
        <v>1</v>
      </c>
      <c r="O212" s="19"/>
      <c r="P212" s="17"/>
      <c r="Q212" s="32" t="s">
        <v>254</v>
      </c>
      <c r="R212" s="22"/>
      <c r="S212" s="22"/>
      <c r="T212" s="168" t="s">
        <v>25</v>
      </c>
      <c r="U212" s="22"/>
      <c r="V212" s="26"/>
      <c r="W212" s="24"/>
      <c r="X212" s="24"/>
      <c r="Y212" s="24"/>
      <c r="AB212" s="19"/>
      <c r="AC212" s="19">
        <f t="shared" si="0"/>
        <v>0</v>
      </c>
      <c r="AD212" s="19"/>
    </row>
    <row r="213" spans="1:30" s="25" customFormat="1" ht="45" customHeight="1">
      <c r="A213" s="17">
        <v>173</v>
      </c>
      <c r="B213" s="17">
        <v>925</v>
      </c>
      <c r="C213" s="17"/>
      <c r="D213" s="12" t="s">
        <v>21</v>
      </c>
      <c r="E213" s="13" t="s">
        <v>207</v>
      </c>
      <c r="F213" s="14">
        <v>200</v>
      </c>
      <c r="G213" s="14">
        <v>4</v>
      </c>
      <c r="H213" s="243">
        <v>800</v>
      </c>
      <c r="I213" s="244"/>
      <c r="J213" s="17"/>
      <c r="K213" s="18" t="s">
        <v>26</v>
      </c>
      <c r="L213" s="19">
        <v>1</v>
      </c>
      <c r="M213" s="19"/>
      <c r="N213" s="19">
        <v>1</v>
      </c>
      <c r="O213" s="19"/>
      <c r="P213" s="17"/>
      <c r="Q213" s="32" t="s">
        <v>24</v>
      </c>
      <c r="R213" s="22"/>
      <c r="S213" s="22"/>
      <c r="T213" s="168" t="s">
        <v>25</v>
      </c>
      <c r="U213" s="22"/>
      <c r="V213" s="26"/>
      <c r="W213" s="24"/>
      <c r="X213" s="24"/>
      <c r="Y213" s="24"/>
      <c r="AB213" s="19"/>
      <c r="AC213" s="19">
        <f t="shared" si="0"/>
        <v>0</v>
      </c>
      <c r="AD213" s="19"/>
    </row>
    <row r="214" spans="1:30" s="25" customFormat="1" ht="45" customHeight="1">
      <c r="A214" s="17">
        <v>174</v>
      </c>
      <c r="B214" s="17">
        <v>926</v>
      </c>
      <c r="C214" s="17"/>
      <c r="D214" s="12" t="s">
        <v>21</v>
      </c>
      <c r="E214" s="13" t="s">
        <v>208</v>
      </c>
      <c r="F214" s="14">
        <v>450</v>
      </c>
      <c r="G214" s="84">
        <v>4</v>
      </c>
      <c r="H214" s="243">
        <f>F214*G214</f>
        <v>1800</v>
      </c>
      <c r="I214" s="244"/>
      <c r="J214" s="17"/>
      <c r="K214" s="18" t="s">
        <v>26</v>
      </c>
      <c r="L214" s="19">
        <v>1</v>
      </c>
      <c r="M214" s="19"/>
      <c r="N214" s="19">
        <v>1</v>
      </c>
      <c r="O214" s="19"/>
      <c r="P214" s="17"/>
      <c r="Q214" s="32" t="s">
        <v>24</v>
      </c>
      <c r="R214" s="22"/>
      <c r="S214" s="22"/>
      <c r="T214" s="168" t="s">
        <v>25</v>
      </c>
      <c r="U214" s="22"/>
      <c r="V214" s="26"/>
      <c r="W214" s="24"/>
      <c r="X214" s="24"/>
      <c r="Y214" s="24"/>
      <c r="AB214" s="19"/>
      <c r="AC214" s="19">
        <f t="shared" si="0"/>
        <v>0</v>
      </c>
      <c r="AD214" s="19"/>
    </row>
    <row r="215" spans="1:30" s="25" customFormat="1" ht="45" customHeight="1">
      <c r="A215" s="17">
        <v>175</v>
      </c>
      <c r="B215" s="17">
        <v>927</v>
      </c>
      <c r="C215" s="17"/>
      <c r="D215" s="12" t="s">
        <v>21</v>
      </c>
      <c r="E215" s="13" t="s">
        <v>209</v>
      </c>
      <c r="F215" s="14">
        <v>150</v>
      </c>
      <c r="G215" s="14">
        <v>4</v>
      </c>
      <c r="H215" s="243">
        <v>600</v>
      </c>
      <c r="I215" s="244"/>
      <c r="J215" s="17"/>
      <c r="K215" s="18" t="s">
        <v>26</v>
      </c>
      <c r="L215" s="19">
        <v>1</v>
      </c>
      <c r="M215" s="19"/>
      <c r="N215" s="19">
        <v>1</v>
      </c>
      <c r="O215" s="19"/>
      <c r="P215" s="17"/>
      <c r="Q215" s="32" t="s">
        <v>24</v>
      </c>
      <c r="R215" s="22"/>
      <c r="S215" s="22"/>
      <c r="T215" s="168" t="s">
        <v>25</v>
      </c>
      <c r="U215" s="22"/>
      <c r="V215" s="26"/>
      <c r="W215" s="24"/>
      <c r="X215" s="24"/>
      <c r="Y215" s="24"/>
      <c r="AB215" s="19"/>
      <c r="AC215" s="19">
        <f t="shared" si="0"/>
        <v>0</v>
      </c>
      <c r="AD215" s="19"/>
    </row>
    <row r="216" spans="1:30" s="25" customFormat="1" ht="45" customHeight="1">
      <c r="A216" s="17">
        <v>176</v>
      </c>
      <c r="B216" s="17">
        <v>928</v>
      </c>
      <c r="C216" s="17"/>
      <c r="D216" s="12" t="s">
        <v>21</v>
      </c>
      <c r="E216" s="13" t="s">
        <v>210</v>
      </c>
      <c r="F216" s="14">
        <v>200</v>
      </c>
      <c r="G216" s="14">
        <v>4</v>
      </c>
      <c r="H216" s="243">
        <v>800</v>
      </c>
      <c r="I216" s="244"/>
      <c r="J216" s="17"/>
      <c r="K216" s="18" t="s">
        <v>26</v>
      </c>
      <c r="L216" s="19">
        <v>1</v>
      </c>
      <c r="M216" s="19"/>
      <c r="N216" s="19">
        <v>1</v>
      </c>
      <c r="O216" s="19"/>
      <c r="P216" s="17"/>
      <c r="Q216" s="32" t="s">
        <v>24</v>
      </c>
      <c r="R216" s="22"/>
      <c r="S216" s="22"/>
      <c r="T216" s="168" t="s">
        <v>25</v>
      </c>
      <c r="U216" s="22"/>
      <c r="V216" s="26"/>
      <c r="W216" s="24"/>
      <c r="X216" s="24"/>
      <c r="Y216" s="24"/>
      <c r="AB216" s="19"/>
      <c r="AC216" s="19">
        <f t="shared" si="0"/>
        <v>0</v>
      </c>
      <c r="AD216" s="19"/>
    </row>
    <row r="217" spans="1:30" s="25" customFormat="1" ht="45" customHeight="1">
      <c r="A217" s="17">
        <v>177</v>
      </c>
      <c r="B217" s="17">
        <v>929</v>
      </c>
      <c r="C217" s="17"/>
      <c r="D217" s="12" t="s">
        <v>21</v>
      </c>
      <c r="E217" s="13" t="s">
        <v>211</v>
      </c>
      <c r="F217" s="14">
        <v>175</v>
      </c>
      <c r="G217" s="14">
        <v>4</v>
      </c>
      <c r="H217" s="243">
        <v>700</v>
      </c>
      <c r="I217" s="244"/>
      <c r="J217" s="17"/>
      <c r="K217" s="18" t="s">
        <v>26</v>
      </c>
      <c r="L217" s="19">
        <v>1</v>
      </c>
      <c r="M217" s="19"/>
      <c r="N217" s="19">
        <v>1</v>
      </c>
      <c r="O217" s="19"/>
      <c r="P217" s="17"/>
      <c r="Q217" s="32" t="s">
        <v>24</v>
      </c>
      <c r="R217" s="22"/>
      <c r="S217" s="22"/>
      <c r="T217" s="168" t="s">
        <v>25</v>
      </c>
      <c r="U217" s="22"/>
      <c r="V217" s="26"/>
      <c r="W217" s="24"/>
      <c r="X217" s="24"/>
      <c r="Y217" s="24"/>
      <c r="AB217" s="19"/>
      <c r="AC217" s="19">
        <f t="shared" si="0"/>
        <v>0</v>
      </c>
      <c r="AD217" s="19"/>
    </row>
    <row r="218" spans="1:30" s="25" customFormat="1" ht="45" customHeight="1">
      <c r="A218" s="17">
        <v>178</v>
      </c>
      <c r="B218" s="17">
        <v>930</v>
      </c>
      <c r="C218" s="17"/>
      <c r="D218" s="12" t="s">
        <v>21</v>
      </c>
      <c r="E218" s="13" t="s">
        <v>212</v>
      </c>
      <c r="F218" s="14">
        <v>200</v>
      </c>
      <c r="G218" s="14">
        <v>6</v>
      </c>
      <c r="H218" s="243">
        <v>1200</v>
      </c>
      <c r="I218" s="244"/>
      <c r="J218" s="17"/>
      <c r="K218" s="18" t="s">
        <v>26</v>
      </c>
      <c r="L218" s="19">
        <v>1</v>
      </c>
      <c r="M218" s="19"/>
      <c r="N218" s="19">
        <v>1</v>
      </c>
      <c r="O218" s="19"/>
      <c r="P218" s="17"/>
      <c r="Q218" s="32" t="s">
        <v>24</v>
      </c>
      <c r="R218" s="22"/>
      <c r="S218" s="22"/>
      <c r="T218" s="168" t="s">
        <v>25</v>
      </c>
      <c r="U218" s="22"/>
      <c r="V218" s="26"/>
      <c r="W218" s="24"/>
      <c r="X218" s="24"/>
      <c r="Y218" s="24"/>
      <c r="AB218" s="19"/>
      <c r="AC218" s="19">
        <f t="shared" si="0"/>
        <v>0</v>
      </c>
      <c r="AD218" s="19"/>
    </row>
    <row r="219" spans="1:30" s="25" customFormat="1" ht="45" customHeight="1">
      <c r="A219" s="17">
        <v>179</v>
      </c>
      <c r="B219" s="17">
        <v>931</v>
      </c>
      <c r="C219" s="17"/>
      <c r="D219" s="12" t="s">
        <v>21</v>
      </c>
      <c r="E219" s="13" t="s">
        <v>213</v>
      </c>
      <c r="F219" s="14">
        <v>190</v>
      </c>
      <c r="G219" s="14">
        <v>4</v>
      </c>
      <c r="H219" s="243">
        <v>760</v>
      </c>
      <c r="I219" s="244"/>
      <c r="J219" s="17"/>
      <c r="K219" s="18" t="s">
        <v>26</v>
      </c>
      <c r="L219" s="19">
        <v>1</v>
      </c>
      <c r="M219" s="19"/>
      <c r="N219" s="19">
        <v>1</v>
      </c>
      <c r="O219" s="19"/>
      <c r="P219" s="17"/>
      <c r="Q219" s="32" t="s">
        <v>24</v>
      </c>
      <c r="R219" s="22"/>
      <c r="S219" s="22"/>
      <c r="T219" s="168" t="s">
        <v>25</v>
      </c>
      <c r="U219" s="22"/>
      <c r="V219" s="26"/>
      <c r="W219" s="24"/>
      <c r="X219" s="24"/>
      <c r="Y219" s="24"/>
      <c r="AB219" s="19"/>
      <c r="AC219" s="19">
        <f t="shared" si="0"/>
        <v>0</v>
      </c>
      <c r="AD219" s="19"/>
    </row>
    <row r="220" spans="1:30" s="25" customFormat="1" ht="45" customHeight="1">
      <c r="A220" s="17">
        <v>180</v>
      </c>
      <c r="B220" s="17">
        <v>932</v>
      </c>
      <c r="C220" s="17"/>
      <c r="D220" s="12" t="s">
        <v>21</v>
      </c>
      <c r="E220" s="13" t="s">
        <v>214</v>
      </c>
      <c r="F220" s="14">
        <v>200</v>
      </c>
      <c r="G220" s="14">
        <v>6</v>
      </c>
      <c r="H220" s="243">
        <v>1200</v>
      </c>
      <c r="I220" s="244"/>
      <c r="J220" s="17"/>
      <c r="K220" s="18" t="s">
        <v>26</v>
      </c>
      <c r="L220" s="19">
        <v>1</v>
      </c>
      <c r="M220" s="19"/>
      <c r="N220" s="19">
        <v>1</v>
      </c>
      <c r="O220" s="19"/>
      <c r="P220" s="17"/>
      <c r="Q220" s="32" t="s">
        <v>24</v>
      </c>
      <c r="R220" s="22"/>
      <c r="S220" s="22"/>
      <c r="T220" s="168" t="s">
        <v>25</v>
      </c>
      <c r="U220" s="22"/>
      <c r="V220" s="26"/>
      <c r="W220" s="24"/>
      <c r="X220" s="24"/>
      <c r="Y220" s="24"/>
      <c r="AB220" s="19"/>
      <c r="AC220" s="19">
        <f t="shared" si="0"/>
        <v>0</v>
      </c>
      <c r="AD220" s="19"/>
    </row>
    <row r="221" spans="1:30" s="25" customFormat="1" ht="45" customHeight="1">
      <c r="A221" s="17">
        <v>181</v>
      </c>
      <c r="B221" s="17">
        <v>933</v>
      </c>
      <c r="C221" s="17"/>
      <c r="D221" s="12" t="s">
        <v>21</v>
      </c>
      <c r="E221" s="13" t="s">
        <v>215</v>
      </c>
      <c r="F221" s="14">
        <v>355</v>
      </c>
      <c r="G221" s="14">
        <v>4</v>
      </c>
      <c r="H221" s="243">
        <v>1420</v>
      </c>
      <c r="I221" s="244"/>
      <c r="J221" s="17"/>
      <c r="K221" s="18" t="s">
        <v>26</v>
      </c>
      <c r="L221" s="19">
        <v>1</v>
      </c>
      <c r="M221" s="19"/>
      <c r="N221" s="19">
        <v>1</v>
      </c>
      <c r="O221" s="19"/>
      <c r="P221" s="17"/>
      <c r="Q221" s="32" t="s">
        <v>24</v>
      </c>
      <c r="R221" s="22"/>
      <c r="S221" s="22"/>
      <c r="T221" s="168" t="s">
        <v>25</v>
      </c>
      <c r="U221" s="22"/>
      <c r="V221" s="26"/>
      <c r="W221" s="24"/>
      <c r="X221" s="24"/>
      <c r="Y221" s="24"/>
      <c r="AB221" s="19"/>
      <c r="AC221" s="19">
        <f t="shared" si="0"/>
        <v>0</v>
      </c>
      <c r="AD221" s="19"/>
    </row>
    <row r="222" spans="1:30" s="25" customFormat="1" ht="45" customHeight="1">
      <c r="A222" s="17">
        <v>182</v>
      </c>
      <c r="B222" s="17">
        <v>934</v>
      </c>
      <c r="C222" s="17"/>
      <c r="D222" s="12" t="s">
        <v>21</v>
      </c>
      <c r="E222" s="13" t="s">
        <v>216</v>
      </c>
      <c r="F222" s="14">
        <v>150</v>
      </c>
      <c r="G222" s="14">
        <v>4</v>
      </c>
      <c r="H222" s="243">
        <v>600</v>
      </c>
      <c r="I222" s="244"/>
      <c r="J222" s="17"/>
      <c r="K222" s="18" t="s">
        <v>26</v>
      </c>
      <c r="L222" s="19">
        <v>1</v>
      </c>
      <c r="M222" s="19"/>
      <c r="N222" s="19">
        <v>1</v>
      </c>
      <c r="O222" s="19"/>
      <c r="P222" s="17"/>
      <c r="Q222" s="32" t="s">
        <v>24</v>
      </c>
      <c r="R222" s="22"/>
      <c r="S222" s="22"/>
      <c r="T222" s="168" t="s">
        <v>25</v>
      </c>
      <c r="U222" s="22"/>
      <c r="V222" s="26"/>
      <c r="W222" s="24"/>
      <c r="X222" s="24"/>
      <c r="Y222" s="24"/>
      <c r="AB222" s="19"/>
      <c r="AC222" s="19">
        <f t="shared" si="0"/>
        <v>0</v>
      </c>
      <c r="AD222" s="19"/>
    </row>
    <row r="223" spans="1:30" s="25" customFormat="1" ht="45" customHeight="1">
      <c r="A223" s="17">
        <v>183</v>
      </c>
      <c r="B223" s="17">
        <v>935</v>
      </c>
      <c r="C223" s="17"/>
      <c r="D223" s="12" t="s">
        <v>21</v>
      </c>
      <c r="E223" s="13" t="s">
        <v>217</v>
      </c>
      <c r="F223" s="14">
        <v>175</v>
      </c>
      <c r="G223" s="14">
        <v>4</v>
      </c>
      <c r="H223" s="243">
        <v>700</v>
      </c>
      <c r="I223" s="244"/>
      <c r="J223" s="17"/>
      <c r="K223" s="18" t="s">
        <v>26</v>
      </c>
      <c r="L223" s="19">
        <v>1</v>
      </c>
      <c r="M223" s="19"/>
      <c r="N223" s="19">
        <v>1</v>
      </c>
      <c r="O223" s="19"/>
      <c r="P223" s="17"/>
      <c r="Q223" s="32" t="s">
        <v>24</v>
      </c>
      <c r="R223" s="22"/>
      <c r="S223" s="22"/>
      <c r="T223" s="168" t="s">
        <v>25</v>
      </c>
      <c r="U223" s="22"/>
      <c r="V223" s="26"/>
      <c r="W223" s="24"/>
      <c r="X223" s="24"/>
      <c r="Y223" s="24"/>
      <c r="AB223" s="19"/>
      <c r="AC223" s="19">
        <f t="shared" si="0"/>
        <v>0</v>
      </c>
      <c r="AD223" s="19"/>
    </row>
    <row r="224" spans="1:30" s="25" customFormat="1" ht="45" customHeight="1">
      <c r="A224" s="17">
        <v>184</v>
      </c>
      <c r="B224" s="17">
        <v>936</v>
      </c>
      <c r="C224" s="17"/>
      <c r="D224" s="12" t="s">
        <v>21</v>
      </c>
      <c r="E224" s="13" t="s">
        <v>218</v>
      </c>
      <c r="F224" s="14">
        <v>235</v>
      </c>
      <c r="G224" s="14">
        <v>4</v>
      </c>
      <c r="H224" s="243">
        <v>940</v>
      </c>
      <c r="I224" s="244"/>
      <c r="J224" s="17"/>
      <c r="K224" s="18" t="s">
        <v>26</v>
      </c>
      <c r="L224" s="19">
        <v>1</v>
      </c>
      <c r="M224" s="19"/>
      <c r="N224" s="19">
        <v>1</v>
      </c>
      <c r="O224" s="19"/>
      <c r="P224" s="17"/>
      <c r="Q224" s="32" t="s">
        <v>24</v>
      </c>
      <c r="R224" s="22"/>
      <c r="S224" s="22"/>
      <c r="T224" s="168" t="s">
        <v>25</v>
      </c>
      <c r="U224" s="22"/>
      <c r="V224" s="26"/>
      <c r="W224" s="24"/>
      <c r="X224" s="24"/>
      <c r="Y224" s="24"/>
      <c r="AB224" s="19"/>
      <c r="AC224" s="19">
        <f t="shared" si="0"/>
        <v>0</v>
      </c>
      <c r="AD224" s="19"/>
    </row>
    <row r="225" spans="1:30" s="25" customFormat="1" ht="45" customHeight="1">
      <c r="A225" s="17">
        <v>185</v>
      </c>
      <c r="B225" s="17">
        <v>937</v>
      </c>
      <c r="C225" s="17"/>
      <c r="D225" s="12" t="s">
        <v>21</v>
      </c>
      <c r="E225" s="13" t="s">
        <v>219</v>
      </c>
      <c r="F225" s="14">
        <v>200</v>
      </c>
      <c r="G225" s="14">
        <v>4</v>
      </c>
      <c r="H225" s="243">
        <v>800</v>
      </c>
      <c r="I225" s="244"/>
      <c r="J225" s="17"/>
      <c r="K225" s="18" t="s">
        <v>26</v>
      </c>
      <c r="L225" s="19">
        <v>1</v>
      </c>
      <c r="M225" s="19"/>
      <c r="N225" s="19">
        <v>1</v>
      </c>
      <c r="O225" s="19"/>
      <c r="P225" s="17"/>
      <c r="Q225" s="32" t="s">
        <v>24</v>
      </c>
      <c r="R225" s="22"/>
      <c r="S225" s="22"/>
      <c r="T225" s="168" t="s">
        <v>25</v>
      </c>
      <c r="U225" s="22"/>
      <c r="V225" s="26"/>
      <c r="W225" s="24"/>
      <c r="X225" s="24"/>
      <c r="Y225" s="24"/>
      <c r="AB225" s="19"/>
      <c r="AC225" s="19">
        <f t="shared" si="0"/>
        <v>0</v>
      </c>
      <c r="AD225" s="19"/>
    </row>
    <row r="226" spans="1:30" s="25" customFormat="1" ht="45" customHeight="1">
      <c r="A226" s="17">
        <v>186</v>
      </c>
      <c r="B226" s="17">
        <v>938</v>
      </c>
      <c r="C226" s="17"/>
      <c r="D226" s="12" t="s">
        <v>21</v>
      </c>
      <c r="E226" s="13" t="s">
        <v>220</v>
      </c>
      <c r="F226" s="14">
        <v>120</v>
      </c>
      <c r="G226" s="14">
        <v>4</v>
      </c>
      <c r="H226" s="243">
        <v>480</v>
      </c>
      <c r="I226" s="244"/>
      <c r="J226" s="17"/>
      <c r="K226" s="18" t="s">
        <v>26</v>
      </c>
      <c r="L226" s="19">
        <v>1</v>
      </c>
      <c r="M226" s="19"/>
      <c r="N226" s="19">
        <v>1</v>
      </c>
      <c r="O226" s="19"/>
      <c r="P226" s="17"/>
      <c r="Q226" s="32" t="s">
        <v>24</v>
      </c>
      <c r="R226" s="22"/>
      <c r="S226" s="22"/>
      <c r="T226" s="168" t="s">
        <v>25</v>
      </c>
      <c r="U226" s="22"/>
      <c r="V226" s="26"/>
      <c r="W226" s="24"/>
      <c r="X226" s="24"/>
      <c r="Y226" s="24"/>
      <c r="AB226" s="19"/>
      <c r="AC226" s="19">
        <f t="shared" si="0"/>
        <v>0</v>
      </c>
      <c r="AD226" s="19"/>
    </row>
    <row r="227" spans="1:30" s="25" customFormat="1" ht="45" customHeight="1">
      <c r="A227" s="17">
        <v>187</v>
      </c>
      <c r="B227" s="17">
        <v>939</v>
      </c>
      <c r="C227" s="17"/>
      <c r="D227" s="12" t="s">
        <v>21</v>
      </c>
      <c r="E227" s="13" t="s">
        <v>221</v>
      </c>
      <c r="F227" s="14">
        <v>200</v>
      </c>
      <c r="G227" s="14">
        <v>4</v>
      </c>
      <c r="H227" s="243">
        <v>800</v>
      </c>
      <c r="I227" s="244"/>
      <c r="J227" s="17"/>
      <c r="K227" s="18" t="s">
        <v>26</v>
      </c>
      <c r="L227" s="19">
        <v>1</v>
      </c>
      <c r="M227" s="19"/>
      <c r="N227" s="19">
        <v>1</v>
      </c>
      <c r="O227" s="19"/>
      <c r="P227" s="17"/>
      <c r="Q227" s="32" t="s">
        <v>24</v>
      </c>
      <c r="R227" s="22"/>
      <c r="S227" s="22"/>
      <c r="T227" s="168" t="s">
        <v>25</v>
      </c>
      <c r="U227" s="22"/>
      <c r="V227" s="26"/>
      <c r="W227" s="24"/>
      <c r="X227" s="24"/>
      <c r="Y227" s="24"/>
      <c r="AB227" s="19"/>
      <c r="AC227" s="19">
        <f t="shared" si="0"/>
        <v>0</v>
      </c>
      <c r="AD227" s="19"/>
    </row>
    <row r="228" spans="1:30" s="25" customFormat="1" ht="45" customHeight="1">
      <c r="A228" s="17">
        <v>188</v>
      </c>
      <c r="B228" s="17">
        <v>940</v>
      </c>
      <c r="C228" s="17"/>
      <c r="D228" s="12" t="s">
        <v>21</v>
      </c>
      <c r="E228" s="13" t="s">
        <v>222</v>
      </c>
      <c r="F228" s="14">
        <v>250</v>
      </c>
      <c r="G228" s="14">
        <v>6</v>
      </c>
      <c r="H228" s="243">
        <v>1500</v>
      </c>
      <c r="I228" s="244"/>
      <c r="J228" s="17"/>
      <c r="K228" s="18" t="s">
        <v>26</v>
      </c>
      <c r="L228" s="19">
        <v>1</v>
      </c>
      <c r="M228" s="19"/>
      <c r="N228" s="19">
        <v>1</v>
      </c>
      <c r="O228" s="19"/>
      <c r="P228" s="17"/>
      <c r="Q228" s="32" t="s">
        <v>24</v>
      </c>
      <c r="R228" s="22"/>
      <c r="S228" s="22"/>
      <c r="T228" s="168" t="s">
        <v>25</v>
      </c>
      <c r="U228" s="22"/>
      <c r="V228" s="26"/>
      <c r="W228" s="24"/>
      <c r="X228" s="24"/>
      <c r="Y228" s="24"/>
      <c r="AB228" s="19"/>
      <c r="AC228" s="19">
        <f t="shared" si="0"/>
        <v>0</v>
      </c>
      <c r="AD228" s="19"/>
    </row>
    <row r="229" spans="1:30" s="25" customFormat="1" ht="45" customHeight="1">
      <c r="A229" s="17">
        <v>189</v>
      </c>
      <c r="B229" s="17">
        <v>941</v>
      </c>
      <c r="C229" s="17"/>
      <c r="D229" s="12" t="s">
        <v>21</v>
      </c>
      <c r="E229" s="13" t="s">
        <v>223</v>
      </c>
      <c r="F229" s="14">
        <v>200</v>
      </c>
      <c r="G229" s="14">
        <v>6</v>
      </c>
      <c r="H229" s="243">
        <v>1200</v>
      </c>
      <c r="I229" s="244"/>
      <c r="J229" s="17"/>
      <c r="K229" s="18" t="s">
        <v>26</v>
      </c>
      <c r="L229" s="19">
        <v>1</v>
      </c>
      <c r="M229" s="19"/>
      <c r="N229" s="19">
        <v>1</v>
      </c>
      <c r="O229" s="19"/>
      <c r="P229" s="17"/>
      <c r="Q229" s="32" t="s">
        <v>24</v>
      </c>
      <c r="R229" s="22"/>
      <c r="S229" s="22"/>
      <c r="T229" s="168" t="s">
        <v>25</v>
      </c>
      <c r="U229" s="22"/>
      <c r="V229" s="26"/>
      <c r="W229" s="24"/>
      <c r="X229" s="24"/>
      <c r="Y229" s="24"/>
      <c r="AB229" s="19"/>
      <c r="AC229" s="19">
        <f t="shared" si="0"/>
        <v>0</v>
      </c>
      <c r="AD229" s="19"/>
    </row>
    <row r="230" spans="1:30" s="25" customFormat="1" ht="45" customHeight="1">
      <c r="A230" s="17">
        <v>190</v>
      </c>
      <c r="B230" s="17">
        <v>942</v>
      </c>
      <c r="C230" s="17"/>
      <c r="D230" s="12" t="s">
        <v>21</v>
      </c>
      <c r="E230" s="13" t="s">
        <v>224</v>
      </c>
      <c r="F230" s="14">
        <v>230</v>
      </c>
      <c r="G230" s="14">
        <v>3</v>
      </c>
      <c r="H230" s="243">
        <v>690</v>
      </c>
      <c r="I230" s="244"/>
      <c r="J230" s="17"/>
      <c r="K230" s="18" t="s">
        <v>26</v>
      </c>
      <c r="L230" s="19">
        <v>1</v>
      </c>
      <c r="M230" s="19"/>
      <c r="N230" s="19">
        <v>1</v>
      </c>
      <c r="O230" s="19"/>
      <c r="P230" s="17"/>
      <c r="Q230" s="32" t="s">
        <v>24</v>
      </c>
      <c r="R230" s="22"/>
      <c r="S230" s="22"/>
      <c r="T230" s="168" t="s">
        <v>25</v>
      </c>
      <c r="U230" s="22"/>
      <c r="V230" s="26"/>
      <c r="W230" s="24"/>
      <c r="X230" s="24"/>
      <c r="Y230" s="24"/>
      <c r="AB230" s="19"/>
      <c r="AC230" s="19">
        <f t="shared" si="0"/>
        <v>0</v>
      </c>
      <c r="AD230" s="19"/>
    </row>
    <row r="231" spans="1:30" s="25" customFormat="1" ht="45" customHeight="1">
      <c r="A231" s="17">
        <v>191</v>
      </c>
      <c r="B231" s="17">
        <v>943</v>
      </c>
      <c r="C231" s="17"/>
      <c r="D231" s="12" t="s">
        <v>21</v>
      </c>
      <c r="E231" s="13" t="s">
        <v>225</v>
      </c>
      <c r="F231" s="14">
        <v>200</v>
      </c>
      <c r="G231" s="14">
        <v>6</v>
      </c>
      <c r="H231" s="243">
        <v>1200</v>
      </c>
      <c r="I231" s="244"/>
      <c r="J231" s="17"/>
      <c r="K231" s="18" t="s">
        <v>26</v>
      </c>
      <c r="L231" s="19">
        <v>1</v>
      </c>
      <c r="M231" s="19"/>
      <c r="N231" s="19">
        <v>1</v>
      </c>
      <c r="O231" s="19"/>
      <c r="P231" s="17"/>
      <c r="Q231" s="32" t="s">
        <v>24</v>
      </c>
      <c r="R231" s="22"/>
      <c r="S231" s="22"/>
      <c r="T231" s="168" t="s">
        <v>25</v>
      </c>
      <c r="U231" s="22"/>
      <c r="V231" s="26"/>
      <c r="W231" s="24"/>
      <c r="X231" s="24"/>
      <c r="Y231" s="24"/>
      <c r="AB231" s="19"/>
      <c r="AC231" s="19">
        <f t="shared" si="0"/>
        <v>0</v>
      </c>
      <c r="AD231" s="19"/>
    </row>
    <row r="232" spans="1:30" s="25" customFormat="1" ht="45" customHeight="1">
      <c r="A232" s="17">
        <v>192</v>
      </c>
      <c r="B232" s="17">
        <v>944</v>
      </c>
      <c r="C232" s="17"/>
      <c r="D232" s="12" t="s">
        <v>21</v>
      </c>
      <c r="E232" s="13" t="s">
        <v>226</v>
      </c>
      <c r="F232" s="14">
        <v>185</v>
      </c>
      <c r="G232" s="14">
        <v>4</v>
      </c>
      <c r="H232" s="243">
        <v>740</v>
      </c>
      <c r="I232" s="244"/>
      <c r="J232" s="17"/>
      <c r="K232" s="18" t="s">
        <v>26</v>
      </c>
      <c r="L232" s="19">
        <v>1</v>
      </c>
      <c r="M232" s="19"/>
      <c r="N232" s="19">
        <v>1</v>
      </c>
      <c r="O232" s="19"/>
      <c r="P232" s="17"/>
      <c r="Q232" s="32" t="s">
        <v>24</v>
      </c>
      <c r="R232" s="22"/>
      <c r="S232" s="22"/>
      <c r="T232" s="168" t="s">
        <v>25</v>
      </c>
      <c r="U232" s="22"/>
      <c r="V232" s="26"/>
      <c r="W232" s="24"/>
      <c r="X232" s="24"/>
      <c r="Y232" s="24"/>
      <c r="AB232" s="19"/>
      <c r="AC232" s="19">
        <f t="shared" si="0"/>
        <v>0</v>
      </c>
      <c r="AD232" s="19"/>
    </row>
    <row r="233" spans="1:30" s="25" customFormat="1" ht="45" customHeight="1">
      <c r="A233" s="17">
        <v>193</v>
      </c>
      <c r="B233" s="17">
        <v>945</v>
      </c>
      <c r="C233" s="17"/>
      <c r="D233" s="12" t="s">
        <v>21</v>
      </c>
      <c r="E233" s="13" t="s">
        <v>227</v>
      </c>
      <c r="F233" s="14">
        <v>170</v>
      </c>
      <c r="G233" s="14">
        <v>4</v>
      </c>
      <c r="H233" s="243">
        <v>680</v>
      </c>
      <c r="I233" s="244"/>
      <c r="J233" s="17"/>
      <c r="K233" s="18" t="s">
        <v>26</v>
      </c>
      <c r="L233" s="19">
        <v>1</v>
      </c>
      <c r="M233" s="19"/>
      <c r="N233" s="19">
        <v>1</v>
      </c>
      <c r="O233" s="19"/>
      <c r="P233" s="17"/>
      <c r="Q233" s="32" t="s">
        <v>24</v>
      </c>
      <c r="R233" s="22"/>
      <c r="S233" s="22"/>
      <c r="T233" s="168" t="s">
        <v>25</v>
      </c>
      <c r="U233" s="22"/>
      <c r="V233" s="26"/>
      <c r="W233" s="24"/>
      <c r="X233" s="24"/>
      <c r="Y233" s="24"/>
      <c r="AB233" s="19"/>
      <c r="AC233" s="19">
        <f t="shared" si="0"/>
        <v>0</v>
      </c>
      <c r="AD233" s="19"/>
    </row>
    <row r="234" spans="1:30" s="25" customFormat="1" ht="45" customHeight="1">
      <c r="A234" s="17">
        <v>194</v>
      </c>
      <c r="B234" s="17">
        <v>946</v>
      </c>
      <c r="C234" s="17"/>
      <c r="D234" s="12" t="s">
        <v>21</v>
      </c>
      <c r="E234" s="13" t="s">
        <v>228</v>
      </c>
      <c r="F234" s="14">
        <v>530</v>
      </c>
      <c r="G234" s="14">
        <v>6</v>
      </c>
      <c r="H234" s="243">
        <v>3180</v>
      </c>
      <c r="I234" s="244"/>
      <c r="J234" s="17"/>
      <c r="K234" s="18" t="s">
        <v>26</v>
      </c>
      <c r="L234" s="19">
        <v>1</v>
      </c>
      <c r="M234" s="19"/>
      <c r="N234" s="19">
        <v>1</v>
      </c>
      <c r="O234" s="19"/>
      <c r="P234" s="17"/>
      <c r="Q234" s="32" t="s">
        <v>24</v>
      </c>
      <c r="R234" s="22"/>
      <c r="S234" s="22"/>
      <c r="T234" s="168" t="s">
        <v>25</v>
      </c>
      <c r="U234" s="22"/>
      <c r="V234" s="26"/>
      <c r="W234" s="24"/>
      <c r="X234" s="24"/>
      <c r="Y234" s="24"/>
      <c r="AB234" s="19"/>
      <c r="AC234" s="19">
        <f t="shared" si="0"/>
        <v>0</v>
      </c>
      <c r="AD234" s="19"/>
    </row>
    <row r="235" spans="1:30" s="25" customFormat="1" ht="45" customHeight="1">
      <c r="A235" s="17">
        <v>195</v>
      </c>
      <c r="B235" s="17">
        <v>947</v>
      </c>
      <c r="C235" s="17"/>
      <c r="D235" s="12" t="s">
        <v>21</v>
      </c>
      <c r="E235" s="13" t="s">
        <v>229</v>
      </c>
      <c r="F235" s="14">
        <v>170</v>
      </c>
      <c r="G235" s="14">
        <v>4</v>
      </c>
      <c r="H235" s="243">
        <v>680</v>
      </c>
      <c r="I235" s="244"/>
      <c r="J235" s="17"/>
      <c r="K235" s="18" t="s">
        <v>26</v>
      </c>
      <c r="L235" s="19">
        <v>1</v>
      </c>
      <c r="M235" s="19"/>
      <c r="N235" s="19">
        <v>1</v>
      </c>
      <c r="O235" s="19"/>
      <c r="P235" s="17"/>
      <c r="Q235" s="32" t="s">
        <v>24</v>
      </c>
      <c r="R235" s="22"/>
      <c r="S235" s="22"/>
      <c r="T235" s="168" t="s">
        <v>25</v>
      </c>
      <c r="U235" s="22"/>
      <c r="V235" s="26"/>
      <c r="W235" s="24"/>
      <c r="X235" s="24"/>
      <c r="Y235" s="24"/>
      <c r="AB235" s="19"/>
      <c r="AC235" s="19">
        <f t="shared" si="0"/>
        <v>0</v>
      </c>
      <c r="AD235" s="19"/>
    </row>
    <row r="236" spans="1:30" s="25" customFormat="1" ht="45" customHeight="1">
      <c r="A236" s="17">
        <v>196</v>
      </c>
      <c r="B236" s="17">
        <v>948</v>
      </c>
      <c r="C236" s="17"/>
      <c r="D236" s="12" t="s">
        <v>21</v>
      </c>
      <c r="E236" s="13" t="s">
        <v>230</v>
      </c>
      <c r="F236" s="14">
        <v>170</v>
      </c>
      <c r="G236" s="14">
        <v>4</v>
      </c>
      <c r="H236" s="243">
        <v>680</v>
      </c>
      <c r="I236" s="244"/>
      <c r="J236" s="17"/>
      <c r="K236" s="18" t="s">
        <v>26</v>
      </c>
      <c r="L236" s="19">
        <v>1</v>
      </c>
      <c r="M236" s="19"/>
      <c r="N236" s="19">
        <v>1</v>
      </c>
      <c r="O236" s="19"/>
      <c r="P236" s="17"/>
      <c r="Q236" s="32" t="s">
        <v>24</v>
      </c>
      <c r="R236" s="22"/>
      <c r="S236" s="22"/>
      <c r="T236" s="168" t="s">
        <v>25</v>
      </c>
      <c r="U236" s="22"/>
      <c r="V236" s="26"/>
      <c r="W236" s="24"/>
      <c r="X236" s="24"/>
      <c r="Y236" s="24"/>
      <c r="AB236" s="19"/>
      <c r="AC236" s="19">
        <f t="shared" si="0"/>
        <v>0</v>
      </c>
      <c r="AD236" s="19"/>
    </row>
    <row r="237" spans="1:30" s="25" customFormat="1" ht="45" customHeight="1">
      <c r="A237" s="17">
        <v>197</v>
      </c>
      <c r="B237" s="17">
        <v>949</v>
      </c>
      <c r="C237" s="17"/>
      <c r="D237" s="12" t="s">
        <v>21</v>
      </c>
      <c r="E237" s="13" t="s">
        <v>231</v>
      </c>
      <c r="F237" s="14">
        <v>160</v>
      </c>
      <c r="G237" s="14">
        <v>4</v>
      </c>
      <c r="H237" s="243">
        <v>640</v>
      </c>
      <c r="I237" s="244"/>
      <c r="J237" s="17"/>
      <c r="K237" s="18" t="s">
        <v>26</v>
      </c>
      <c r="L237" s="19">
        <v>1</v>
      </c>
      <c r="M237" s="19"/>
      <c r="N237" s="19">
        <v>1</v>
      </c>
      <c r="O237" s="19"/>
      <c r="P237" s="17"/>
      <c r="Q237" s="32" t="s">
        <v>24</v>
      </c>
      <c r="R237" s="22"/>
      <c r="S237" s="22"/>
      <c r="T237" s="168" t="s">
        <v>25</v>
      </c>
      <c r="U237" s="22"/>
      <c r="V237" s="26"/>
      <c r="W237" s="24"/>
      <c r="X237" s="24"/>
      <c r="Y237" s="24"/>
      <c r="AB237" s="19"/>
      <c r="AC237" s="19">
        <f t="shared" si="0"/>
        <v>0</v>
      </c>
      <c r="AD237" s="19"/>
    </row>
    <row r="238" spans="1:30" s="25" customFormat="1" ht="45" customHeight="1">
      <c r="A238" s="17">
        <v>198</v>
      </c>
      <c r="B238" s="17">
        <v>950</v>
      </c>
      <c r="C238" s="17"/>
      <c r="D238" s="12" t="s">
        <v>21</v>
      </c>
      <c r="E238" s="13" t="s">
        <v>232</v>
      </c>
      <c r="F238" s="14">
        <v>165</v>
      </c>
      <c r="G238" s="14">
        <v>6</v>
      </c>
      <c r="H238" s="243">
        <v>990</v>
      </c>
      <c r="I238" s="244"/>
      <c r="J238" s="17"/>
      <c r="K238" s="18" t="s">
        <v>26</v>
      </c>
      <c r="L238" s="19">
        <v>1</v>
      </c>
      <c r="M238" s="19"/>
      <c r="N238" s="19">
        <v>1</v>
      </c>
      <c r="O238" s="19"/>
      <c r="P238" s="17"/>
      <c r="Q238" s="32" t="s">
        <v>24</v>
      </c>
      <c r="R238" s="22"/>
      <c r="S238" s="22"/>
      <c r="T238" s="168" t="s">
        <v>25</v>
      </c>
      <c r="U238" s="22"/>
      <c r="V238" s="26"/>
      <c r="W238" s="24"/>
      <c r="X238" s="24"/>
      <c r="Y238" s="24"/>
      <c r="AB238" s="19"/>
      <c r="AC238" s="19">
        <f t="shared" si="0"/>
        <v>0</v>
      </c>
      <c r="AD238" s="19"/>
    </row>
    <row r="239" spans="1:30" s="25" customFormat="1" ht="45" customHeight="1">
      <c r="A239" s="17">
        <v>199</v>
      </c>
      <c r="B239" s="17">
        <v>951</v>
      </c>
      <c r="C239" s="17"/>
      <c r="D239" s="12" t="s">
        <v>21</v>
      </c>
      <c r="E239" s="13" t="s">
        <v>233</v>
      </c>
      <c r="F239" s="14">
        <v>210</v>
      </c>
      <c r="G239" s="14">
        <v>6</v>
      </c>
      <c r="H239" s="243">
        <v>1260</v>
      </c>
      <c r="I239" s="244"/>
      <c r="J239" s="17"/>
      <c r="K239" s="18" t="s">
        <v>26</v>
      </c>
      <c r="L239" s="19">
        <v>1</v>
      </c>
      <c r="M239" s="19"/>
      <c r="N239" s="19">
        <v>1</v>
      </c>
      <c r="O239" s="19"/>
      <c r="P239" s="17"/>
      <c r="Q239" s="32" t="s">
        <v>24</v>
      </c>
      <c r="R239" s="22"/>
      <c r="S239" s="22"/>
      <c r="T239" s="168" t="s">
        <v>25</v>
      </c>
      <c r="U239" s="22"/>
      <c r="V239" s="26"/>
      <c r="W239" s="24"/>
      <c r="X239" s="24"/>
      <c r="Y239" s="24"/>
      <c r="AB239" s="19"/>
      <c r="AC239" s="19">
        <f t="shared" si="0"/>
        <v>0</v>
      </c>
      <c r="AD239" s="19"/>
    </row>
    <row r="240" spans="1:30" s="25" customFormat="1" ht="45" customHeight="1">
      <c r="A240" s="17">
        <v>200</v>
      </c>
      <c r="B240" s="17">
        <v>952</v>
      </c>
      <c r="C240" s="17"/>
      <c r="D240" s="12" t="s">
        <v>21</v>
      </c>
      <c r="E240" s="13" t="s">
        <v>234</v>
      </c>
      <c r="F240" s="14">
        <v>170</v>
      </c>
      <c r="G240" s="14">
        <v>4</v>
      </c>
      <c r="H240" s="243">
        <v>680</v>
      </c>
      <c r="I240" s="244"/>
      <c r="J240" s="17"/>
      <c r="K240" s="18" t="s">
        <v>26</v>
      </c>
      <c r="L240" s="19">
        <v>1</v>
      </c>
      <c r="M240" s="19"/>
      <c r="N240" s="19">
        <v>1</v>
      </c>
      <c r="O240" s="19"/>
      <c r="P240" s="17"/>
      <c r="Q240" s="32" t="s">
        <v>24</v>
      </c>
      <c r="R240" s="22"/>
      <c r="S240" s="22"/>
      <c r="T240" s="168" t="s">
        <v>25</v>
      </c>
      <c r="U240" s="22"/>
      <c r="V240" s="26"/>
      <c r="W240" s="24"/>
      <c r="X240" s="24"/>
      <c r="Y240" s="24"/>
      <c r="AB240" s="19"/>
      <c r="AC240" s="19">
        <f t="shared" si="0"/>
        <v>0</v>
      </c>
      <c r="AD240" s="19"/>
    </row>
    <row r="241" spans="1:30" s="25" customFormat="1" ht="45" customHeight="1">
      <c r="A241" s="17">
        <v>201</v>
      </c>
      <c r="B241" s="17">
        <v>953</v>
      </c>
      <c r="C241" s="17"/>
      <c r="D241" s="12" t="s">
        <v>21</v>
      </c>
      <c r="E241" s="13" t="s">
        <v>235</v>
      </c>
      <c r="F241" s="14">
        <v>170</v>
      </c>
      <c r="G241" s="14">
        <v>4</v>
      </c>
      <c r="H241" s="243">
        <v>680</v>
      </c>
      <c r="I241" s="244"/>
      <c r="J241" s="17"/>
      <c r="K241" s="18" t="s">
        <v>26</v>
      </c>
      <c r="L241" s="19">
        <v>1</v>
      </c>
      <c r="M241" s="19"/>
      <c r="N241" s="19">
        <v>1</v>
      </c>
      <c r="O241" s="19"/>
      <c r="P241" s="17"/>
      <c r="Q241" s="32" t="s">
        <v>24</v>
      </c>
      <c r="R241" s="22"/>
      <c r="S241" s="22"/>
      <c r="T241" s="168" t="s">
        <v>25</v>
      </c>
      <c r="U241" s="22"/>
      <c r="V241" s="26"/>
      <c r="W241" s="24"/>
      <c r="X241" s="24"/>
      <c r="Y241" s="24"/>
      <c r="AB241" s="19"/>
      <c r="AC241" s="19">
        <f t="shared" si="0"/>
        <v>0</v>
      </c>
      <c r="AD241" s="19"/>
    </row>
    <row r="242" spans="1:30" s="25" customFormat="1" ht="45" customHeight="1">
      <c r="A242" s="17"/>
      <c r="B242" s="17"/>
      <c r="C242" s="17"/>
      <c r="D242" s="12"/>
      <c r="E242" s="64" t="s">
        <v>236</v>
      </c>
      <c r="F242" s="65">
        <f>SUM(F157:F241)</f>
        <v>18062</v>
      </c>
      <c r="G242" s="66"/>
      <c r="H242" s="85">
        <f>SUM(H157:I241)</f>
        <v>80808</v>
      </c>
      <c r="I242" s="86"/>
      <c r="J242" s="17"/>
      <c r="K242" s="18"/>
      <c r="L242" s="19"/>
      <c r="M242" s="19"/>
      <c r="N242" s="19"/>
      <c r="O242" s="19"/>
      <c r="P242" s="17"/>
      <c r="Q242" s="32"/>
      <c r="R242" s="22"/>
      <c r="S242" s="22"/>
      <c r="T242" s="168"/>
      <c r="U242" s="22"/>
      <c r="V242" s="26"/>
      <c r="W242" s="24"/>
      <c r="X242" s="24"/>
      <c r="Y242" s="24"/>
      <c r="AB242" s="19"/>
      <c r="AC242" s="19"/>
      <c r="AD242" s="19"/>
    </row>
    <row r="243" spans="1:30" s="25" customFormat="1" ht="45" customHeight="1">
      <c r="A243" s="17"/>
      <c r="B243" s="17"/>
      <c r="C243" s="17"/>
      <c r="D243" s="272" t="s">
        <v>237</v>
      </c>
      <c r="E243" s="273"/>
      <c r="F243" s="87">
        <f>F242+F155</f>
        <v>155931</v>
      </c>
      <c r="G243" s="87"/>
      <c r="H243" s="87">
        <f>H242+H155</f>
        <v>956984</v>
      </c>
      <c r="I243" s="86"/>
      <c r="J243" s="17"/>
      <c r="K243" s="18"/>
      <c r="L243" s="19"/>
      <c r="M243" s="19"/>
      <c r="N243" s="19"/>
      <c r="O243" s="19"/>
      <c r="P243" s="17"/>
      <c r="Q243" s="32"/>
      <c r="R243" s="22"/>
      <c r="S243" s="22"/>
      <c r="T243" s="168"/>
      <c r="U243" s="22"/>
      <c r="V243" s="26"/>
      <c r="W243" s="24"/>
      <c r="X243" s="24"/>
      <c r="Y243" s="24"/>
      <c r="AB243" s="19"/>
      <c r="AC243" s="19"/>
      <c r="AD243" s="19"/>
    </row>
    <row r="244" spans="1:30" s="81" customFormat="1" ht="15" customHeight="1">
      <c r="A244" s="70"/>
      <c r="B244" s="70"/>
      <c r="C244" s="70"/>
      <c r="D244" s="88"/>
      <c r="E244" s="89" t="s">
        <v>238</v>
      </c>
      <c r="F244" s="90"/>
      <c r="G244" s="91"/>
      <c r="H244" s="271"/>
      <c r="I244" s="271"/>
      <c r="J244" s="70"/>
      <c r="K244" s="92"/>
      <c r="L244" s="76"/>
      <c r="M244" s="76"/>
      <c r="N244" s="76"/>
      <c r="O244" s="76"/>
      <c r="P244" s="70"/>
      <c r="Q244" s="170"/>
      <c r="R244" s="78"/>
      <c r="S244" s="78"/>
      <c r="T244" s="169"/>
      <c r="U244" s="78"/>
      <c r="V244" s="82"/>
      <c r="W244" s="80"/>
      <c r="X244" s="80"/>
      <c r="Y244" s="80"/>
      <c r="AB244" s="76"/>
      <c r="AC244" s="76">
        <f t="shared" si="0"/>
        <v>0</v>
      </c>
      <c r="AD244" s="76"/>
    </row>
    <row r="245" spans="1:30" s="25" customFormat="1" ht="45" customHeight="1">
      <c r="A245" s="17">
        <v>202</v>
      </c>
      <c r="B245" s="17">
        <v>954</v>
      </c>
      <c r="C245" s="17"/>
      <c r="D245" s="16" t="s">
        <v>239</v>
      </c>
      <c r="E245" s="13" t="s">
        <v>56</v>
      </c>
      <c r="F245" s="14">
        <v>813</v>
      </c>
      <c r="G245" s="93">
        <v>4</v>
      </c>
      <c r="H245" s="244">
        <v>3252</v>
      </c>
      <c r="I245" s="244"/>
      <c r="J245" s="17"/>
      <c r="K245" s="18" t="s">
        <v>26</v>
      </c>
      <c r="L245" s="19">
        <v>1</v>
      </c>
      <c r="M245" s="19"/>
      <c r="N245" s="19">
        <v>1</v>
      </c>
      <c r="O245" s="19"/>
      <c r="P245" s="17"/>
      <c r="Q245" s="32" t="s">
        <v>24</v>
      </c>
      <c r="R245" s="22"/>
      <c r="S245" s="22"/>
      <c r="T245" s="168" t="s">
        <v>25</v>
      </c>
      <c r="U245" s="22"/>
      <c r="V245" s="26"/>
      <c r="W245" s="24"/>
      <c r="X245" s="24"/>
      <c r="Y245" s="24"/>
      <c r="AB245" s="19"/>
      <c r="AC245" s="19">
        <f t="shared" si="0"/>
        <v>0</v>
      </c>
      <c r="AD245" s="19"/>
    </row>
    <row r="246" spans="1:30" s="25" customFormat="1" ht="45" customHeight="1">
      <c r="A246" s="17">
        <v>203</v>
      </c>
      <c r="B246" s="17">
        <v>955</v>
      </c>
      <c r="C246" s="17"/>
      <c r="D246" s="16" t="s">
        <v>239</v>
      </c>
      <c r="E246" s="13" t="s">
        <v>240</v>
      </c>
      <c r="F246" s="14">
        <v>812</v>
      </c>
      <c r="G246" s="93">
        <v>4</v>
      </c>
      <c r="H246" s="244">
        <v>3248</v>
      </c>
      <c r="I246" s="244"/>
      <c r="J246" s="17"/>
      <c r="K246" s="18" t="s">
        <v>26</v>
      </c>
      <c r="L246" s="19">
        <v>1</v>
      </c>
      <c r="M246" s="19"/>
      <c r="N246" s="19">
        <v>1</v>
      </c>
      <c r="O246" s="19"/>
      <c r="P246" s="17"/>
      <c r="Q246" s="32" t="s">
        <v>24</v>
      </c>
      <c r="R246" s="22"/>
      <c r="S246" s="22"/>
      <c r="T246" s="168" t="s">
        <v>25</v>
      </c>
      <c r="U246" s="22"/>
      <c r="V246" s="26"/>
      <c r="W246" s="24"/>
      <c r="X246" s="24"/>
      <c r="Y246" s="24"/>
      <c r="AB246" s="19"/>
      <c r="AC246" s="19">
        <f t="shared" si="0"/>
        <v>0</v>
      </c>
      <c r="AD246" s="19"/>
    </row>
    <row r="247" spans="1:30" s="25" customFormat="1" ht="45" customHeight="1">
      <c r="A247" s="17">
        <v>204</v>
      </c>
      <c r="B247" s="17">
        <v>956</v>
      </c>
      <c r="C247" s="17"/>
      <c r="D247" s="16" t="s">
        <v>239</v>
      </c>
      <c r="E247" s="13" t="s">
        <v>82</v>
      </c>
      <c r="F247" s="14">
        <v>812</v>
      </c>
      <c r="G247" s="93">
        <v>4</v>
      </c>
      <c r="H247" s="244">
        <v>3248</v>
      </c>
      <c r="I247" s="244"/>
      <c r="J247" s="17"/>
      <c r="K247" s="18" t="s">
        <v>26</v>
      </c>
      <c r="L247" s="19">
        <v>1</v>
      </c>
      <c r="M247" s="19"/>
      <c r="N247" s="19">
        <v>1</v>
      </c>
      <c r="O247" s="19"/>
      <c r="P247" s="17"/>
      <c r="Q247" s="32" t="s">
        <v>24</v>
      </c>
      <c r="R247" s="22"/>
      <c r="S247" s="22"/>
      <c r="T247" s="168" t="s">
        <v>25</v>
      </c>
      <c r="U247" s="22"/>
      <c r="V247" s="26"/>
      <c r="W247" s="24"/>
      <c r="X247" s="24"/>
      <c r="Y247" s="24"/>
      <c r="AB247" s="19"/>
      <c r="AC247" s="19">
        <f t="shared" si="0"/>
        <v>0</v>
      </c>
      <c r="AD247" s="19"/>
    </row>
    <row r="248" spans="1:30" s="25" customFormat="1" ht="45" customHeight="1">
      <c r="A248" s="17">
        <v>205</v>
      </c>
      <c r="B248" s="17">
        <v>957</v>
      </c>
      <c r="C248" s="17"/>
      <c r="D248" s="16" t="s">
        <v>239</v>
      </c>
      <c r="E248" s="13" t="s">
        <v>91</v>
      </c>
      <c r="F248" s="14">
        <v>812</v>
      </c>
      <c r="G248" s="93">
        <v>4</v>
      </c>
      <c r="H248" s="244">
        <v>3248</v>
      </c>
      <c r="I248" s="244"/>
      <c r="J248" s="17"/>
      <c r="K248" s="18" t="s">
        <v>26</v>
      </c>
      <c r="L248" s="19">
        <v>1</v>
      </c>
      <c r="M248" s="19"/>
      <c r="N248" s="19">
        <v>1</v>
      </c>
      <c r="O248" s="19"/>
      <c r="P248" s="17"/>
      <c r="Q248" s="32" t="s">
        <v>24</v>
      </c>
      <c r="R248" s="22"/>
      <c r="S248" s="22"/>
      <c r="T248" s="168" t="s">
        <v>25</v>
      </c>
      <c r="U248" s="22"/>
      <c r="V248" s="26"/>
      <c r="W248" s="24"/>
      <c r="X248" s="24"/>
      <c r="Y248" s="24"/>
      <c r="AB248" s="19"/>
      <c r="AC248" s="19">
        <f t="shared" si="0"/>
        <v>0</v>
      </c>
      <c r="AD248" s="19"/>
    </row>
    <row r="249" spans="1:30" s="25" customFormat="1" ht="45" customHeight="1">
      <c r="A249" s="17"/>
      <c r="B249" s="17"/>
      <c r="C249" s="17"/>
      <c r="D249" s="16"/>
      <c r="E249" s="64" t="s">
        <v>241</v>
      </c>
      <c r="F249" s="66">
        <f>SUM(F245:F248)</f>
        <v>3249</v>
      </c>
      <c r="G249" s="64"/>
      <c r="H249" s="94">
        <f>SUM(H245:I248)</f>
        <v>12996</v>
      </c>
      <c r="I249" s="86"/>
      <c r="J249" s="17"/>
      <c r="K249" s="18"/>
      <c r="L249" s="19"/>
      <c r="M249" s="19"/>
      <c r="N249" s="19"/>
      <c r="O249" s="19"/>
      <c r="P249" s="17"/>
      <c r="Q249" s="32"/>
      <c r="R249" s="22"/>
      <c r="S249" s="22"/>
      <c r="T249" s="168"/>
      <c r="U249" s="22"/>
      <c r="V249" s="26"/>
      <c r="W249" s="24"/>
      <c r="X249" s="24"/>
      <c r="Y249" s="24"/>
      <c r="AB249" s="19"/>
      <c r="AC249" s="19"/>
      <c r="AD249" s="19"/>
    </row>
    <row r="250" spans="1:30" s="81" customFormat="1" ht="15" customHeight="1">
      <c r="A250" s="70"/>
      <c r="B250" s="70"/>
      <c r="C250" s="70"/>
      <c r="D250" s="95"/>
      <c r="E250" s="89" t="s">
        <v>238</v>
      </c>
      <c r="F250" s="89"/>
      <c r="G250" s="89"/>
      <c r="H250" s="271"/>
      <c r="I250" s="271"/>
      <c r="J250" s="70"/>
      <c r="K250" s="96"/>
      <c r="L250" s="76"/>
      <c r="M250" s="76"/>
      <c r="N250" s="76"/>
      <c r="O250" s="76"/>
      <c r="P250" s="70"/>
      <c r="Q250" s="170"/>
      <c r="R250" s="78"/>
      <c r="S250" s="78"/>
      <c r="T250" s="169"/>
      <c r="U250" s="78"/>
      <c r="V250" s="82"/>
      <c r="W250" s="80"/>
      <c r="X250" s="80"/>
      <c r="Y250" s="80"/>
      <c r="AB250" s="76"/>
      <c r="AC250" s="76">
        <f t="shared" si="0"/>
        <v>0</v>
      </c>
      <c r="AD250" s="76"/>
    </row>
    <row r="251" spans="1:30" s="25" customFormat="1" ht="45" customHeight="1">
      <c r="A251" s="97">
        <v>206</v>
      </c>
      <c r="B251" s="17">
        <v>958</v>
      </c>
      <c r="C251" s="17"/>
      <c r="D251" s="16" t="s">
        <v>242</v>
      </c>
      <c r="E251" s="13" t="s">
        <v>240</v>
      </c>
      <c r="F251" s="14">
        <v>1050</v>
      </c>
      <c r="G251" s="93">
        <v>4</v>
      </c>
      <c r="H251" s="244">
        <v>4200</v>
      </c>
      <c r="I251" s="244"/>
      <c r="J251" s="17"/>
      <c r="K251" s="18" t="s">
        <v>26</v>
      </c>
      <c r="L251" s="19">
        <v>1</v>
      </c>
      <c r="M251" s="19"/>
      <c r="N251" s="19">
        <v>1</v>
      </c>
      <c r="O251" s="19"/>
      <c r="P251" s="17"/>
      <c r="Q251" s="32" t="s">
        <v>24</v>
      </c>
      <c r="R251" s="22"/>
      <c r="S251" s="22"/>
      <c r="T251" s="168" t="s">
        <v>25</v>
      </c>
      <c r="U251" s="22"/>
      <c r="V251" s="26"/>
      <c r="W251" s="24"/>
      <c r="X251" s="24"/>
      <c r="Y251" s="24"/>
      <c r="AB251" s="19"/>
      <c r="AC251" s="19">
        <f t="shared" si="0"/>
        <v>0</v>
      </c>
      <c r="AD251" s="19"/>
    </row>
    <row r="252" spans="1:30" s="25" customFormat="1" ht="45" customHeight="1">
      <c r="A252" s="17">
        <v>207</v>
      </c>
      <c r="B252" s="251">
        <v>959</v>
      </c>
      <c r="C252" s="17"/>
      <c r="D252" s="16" t="s">
        <v>242</v>
      </c>
      <c r="E252" s="13" t="s">
        <v>82</v>
      </c>
      <c r="F252" s="14">
        <v>500</v>
      </c>
      <c r="G252" s="93">
        <v>4</v>
      </c>
      <c r="H252" s="244">
        <v>2000</v>
      </c>
      <c r="I252" s="244"/>
      <c r="J252" s="17"/>
      <c r="K252" s="18" t="s">
        <v>23</v>
      </c>
      <c r="L252" s="245">
        <v>1</v>
      </c>
      <c r="M252" s="245"/>
      <c r="N252" s="245">
        <v>1</v>
      </c>
      <c r="O252" s="19"/>
      <c r="P252" s="17"/>
      <c r="Q252" s="32" t="s">
        <v>24</v>
      </c>
      <c r="R252" s="22"/>
      <c r="S252" s="22"/>
      <c r="T252" s="168" t="s">
        <v>25</v>
      </c>
      <c r="U252" s="22"/>
      <c r="V252" s="26"/>
      <c r="W252" s="24"/>
      <c r="X252" s="24"/>
      <c r="Y252" s="24"/>
      <c r="AB252" s="19"/>
      <c r="AC252" s="19">
        <f t="shared" si="0"/>
        <v>0</v>
      </c>
      <c r="AD252" s="19"/>
    </row>
    <row r="253" spans="1:30" s="25" customFormat="1" ht="45" customHeight="1">
      <c r="A253" s="98">
        <v>208</v>
      </c>
      <c r="B253" s="252"/>
      <c r="C253" s="17"/>
      <c r="D253" s="16" t="s">
        <v>242</v>
      </c>
      <c r="E253" s="13" t="s">
        <v>82</v>
      </c>
      <c r="F253" s="14">
        <v>500</v>
      </c>
      <c r="G253" s="93">
        <v>4</v>
      </c>
      <c r="H253" s="244">
        <v>2000</v>
      </c>
      <c r="I253" s="244"/>
      <c r="J253" s="17"/>
      <c r="K253" s="18" t="s">
        <v>26</v>
      </c>
      <c r="L253" s="246"/>
      <c r="M253" s="246"/>
      <c r="N253" s="246"/>
      <c r="O253" s="19"/>
      <c r="P253" s="17"/>
      <c r="Q253" s="32" t="s">
        <v>24</v>
      </c>
      <c r="R253" s="22"/>
      <c r="S253" s="22"/>
      <c r="T253" s="168" t="s">
        <v>25</v>
      </c>
      <c r="U253" s="22"/>
      <c r="V253" s="26"/>
      <c r="W253" s="24"/>
      <c r="X253" s="24"/>
      <c r="Y253" s="24"/>
      <c r="AB253" s="19"/>
      <c r="AC253" s="19">
        <f t="shared" si="0"/>
        <v>0</v>
      </c>
      <c r="AD253" s="19"/>
    </row>
    <row r="254" spans="1:30" s="25" customFormat="1" ht="45" customHeight="1">
      <c r="A254" s="63"/>
      <c r="B254" s="17">
        <v>960</v>
      </c>
      <c r="C254" s="17"/>
      <c r="D254" s="16" t="s">
        <v>242</v>
      </c>
      <c r="E254" s="13" t="s">
        <v>88</v>
      </c>
      <c r="F254" s="14">
        <v>1050</v>
      </c>
      <c r="G254" s="93">
        <v>4</v>
      </c>
      <c r="H254" s="244">
        <v>4200</v>
      </c>
      <c r="I254" s="244"/>
      <c r="J254" s="17"/>
      <c r="K254" s="18" t="s">
        <v>26</v>
      </c>
      <c r="L254" s="19">
        <v>1</v>
      </c>
      <c r="M254" s="19"/>
      <c r="N254" s="19">
        <v>1</v>
      </c>
      <c r="O254" s="19"/>
      <c r="P254" s="17"/>
      <c r="Q254" s="32" t="s">
        <v>24</v>
      </c>
      <c r="R254" s="22"/>
      <c r="S254" s="22"/>
      <c r="T254" s="168" t="s">
        <v>25</v>
      </c>
      <c r="U254" s="22"/>
      <c r="V254" s="26"/>
      <c r="W254" s="24"/>
      <c r="X254" s="24"/>
      <c r="Y254" s="24"/>
      <c r="AB254" s="19"/>
      <c r="AC254" s="19">
        <f t="shared" si="0"/>
        <v>0</v>
      </c>
      <c r="AD254" s="19"/>
    </row>
    <row r="255" spans="1:30" s="25" customFormat="1" ht="45" customHeight="1">
      <c r="A255" s="63"/>
      <c r="B255" s="17"/>
      <c r="C255" s="17"/>
      <c r="D255" s="16"/>
      <c r="E255" s="64" t="s">
        <v>241</v>
      </c>
      <c r="F255" s="66">
        <f>SUM(F251:F254)</f>
        <v>3100</v>
      </c>
      <c r="G255" s="64"/>
      <c r="H255" s="94">
        <f>SUM(H251:I254)</f>
        <v>12400</v>
      </c>
      <c r="I255" s="86"/>
      <c r="J255" s="17"/>
      <c r="K255" s="18"/>
      <c r="L255" s="19"/>
      <c r="M255" s="19"/>
      <c r="N255" s="19"/>
      <c r="O255" s="19"/>
      <c r="P255" s="17"/>
      <c r="Q255" s="32"/>
      <c r="R255" s="22"/>
      <c r="S255" s="22"/>
      <c r="T255" s="168"/>
      <c r="U255" s="22"/>
      <c r="V255" s="26"/>
      <c r="W255" s="24"/>
      <c r="X255" s="24"/>
      <c r="Y255" s="24"/>
      <c r="AB255" s="19"/>
      <c r="AC255" s="19"/>
      <c r="AD255" s="19"/>
    </row>
    <row r="256" spans="1:30" s="81" customFormat="1" ht="15" customHeight="1">
      <c r="A256" s="70"/>
      <c r="B256" s="70"/>
      <c r="C256" s="70"/>
      <c r="D256" s="95"/>
      <c r="E256" s="89" t="s">
        <v>238</v>
      </c>
      <c r="F256" s="89"/>
      <c r="G256" s="89"/>
      <c r="H256" s="271"/>
      <c r="I256" s="271"/>
      <c r="J256" s="70"/>
      <c r="K256" s="99"/>
      <c r="L256" s="76"/>
      <c r="M256" s="76"/>
      <c r="N256" s="76"/>
      <c r="O256" s="76"/>
      <c r="P256" s="70"/>
      <c r="Q256" s="170"/>
      <c r="R256" s="78"/>
      <c r="S256" s="78"/>
      <c r="T256" s="169"/>
      <c r="U256" s="78"/>
      <c r="V256" s="82"/>
      <c r="W256" s="80"/>
      <c r="X256" s="80"/>
      <c r="Y256" s="80"/>
      <c r="AB256" s="76"/>
      <c r="AC256" s="76">
        <f t="shared" si="0"/>
        <v>0</v>
      </c>
      <c r="AD256" s="76"/>
    </row>
    <row r="257" spans="1:30" s="25" customFormat="1" ht="45" customHeight="1">
      <c r="A257" s="17">
        <v>209</v>
      </c>
      <c r="B257" s="17">
        <v>961</v>
      </c>
      <c r="C257" s="17"/>
      <c r="D257" s="16" t="s">
        <v>243</v>
      </c>
      <c r="E257" s="13" t="s">
        <v>244</v>
      </c>
      <c r="F257" s="14">
        <v>400</v>
      </c>
      <c r="G257" s="93">
        <v>4</v>
      </c>
      <c r="H257" s="244">
        <f>F257*G257</f>
        <v>1600</v>
      </c>
      <c r="I257" s="244"/>
      <c r="J257" s="17"/>
      <c r="K257" s="18" t="s">
        <v>23</v>
      </c>
      <c r="L257" s="19">
        <v>1</v>
      </c>
      <c r="M257" s="19"/>
      <c r="N257" s="19">
        <v>1</v>
      </c>
      <c r="O257" s="19"/>
      <c r="P257" s="17"/>
      <c r="Q257" s="32" t="s">
        <v>24</v>
      </c>
      <c r="R257" s="22"/>
      <c r="S257" s="22"/>
      <c r="T257" s="168" t="s">
        <v>25</v>
      </c>
      <c r="U257" s="22"/>
      <c r="V257" s="26"/>
      <c r="W257" s="24"/>
      <c r="X257" s="24"/>
      <c r="Y257" s="24"/>
      <c r="AB257" s="19"/>
      <c r="AC257" s="19">
        <f t="shared" si="0"/>
        <v>0</v>
      </c>
      <c r="AD257" s="19"/>
    </row>
    <row r="258" spans="1:30" s="25" customFormat="1" ht="45" customHeight="1">
      <c r="A258" s="17">
        <v>210</v>
      </c>
      <c r="B258" s="17">
        <v>962</v>
      </c>
      <c r="C258" s="17"/>
      <c r="D258" s="16" t="s">
        <v>243</v>
      </c>
      <c r="E258" s="13" t="s">
        <v>245</v>
      </c>
      <c r="F258" s="14">
        <v>530</v>
      </c>
      <c r="G258" s="93">
        <v>4</v>
      </c>
      <c r="H258" s="244">
        <f>F258*G258</f>
        <v>2120</v>
      </c>
      <c r="I258" s="244"/>
      <c r="J258" s="17"/>
      <c r="K258" s="18" t="s">
        <v>26</v>
      </c>
      <c r="L258" s="19">
        <v>1</v>
      </c>
      <c r="M258" s="19"/>
      <c r="N258" s="19">
        <v>1</v>
      </c>
      <c r="O258" s="19"/>
      <c r="P258" s="17"/>
      <c r="Q258" s="32" t="s">
        <v>24</v>
      </c>
      <c r="R258" s="22"/>
      <c r="S258" s="22"/>
      <c r="T258" s="168" t="s">
        <v>25</v>
      </c>
      <c r="U258" s="22"/>
      <c r="V258" s="26"/>
      <c r="W258" s="24"/>
      <c r="X258" s="24"/>
      <c r="Y258" s="24"/>
      <c r="AB258" s="19"/>
      <c r="AC258" s="19">
        <f t="shared" si="0"/>
        <v>0</v>
      </c>
      <c r="AD258" s="19"/>
    </row>
    <row r="259" spans="1:30" s="136" customFormat="1" ht="45" customHeight="1">
      <c r="A259" s="131">
        <v>211</v>
      </c>
      <c r="B259" s="131">
        <v>963</v>
      </c>
      <c r="C259" s="131"/>
      <c r="D259" s="130" t="s">
        <v>243</v>
      </c>
      <c r="E259" s="127" t="s">
        <v>246</v>
      </c>
      <c r="F259" s="128">
        <v>500</v>
      </c>
      <c r="G259" s="139">
        <v>6</v>
      </c>
      <c r="H259" s="274">
        <f>F259*G259</f>
        <v>3000</v>
      </c>
      <c r="I259" s="274"/>
      <c r="J259" s="131"/>
      <c r="K259" s="132" t="s">
        <v>23</v>
      </c>
      <c r="L259" s="140">
        <v>1</v>
      </c>
      <c r="M259" s="140"/>
      <c r="N259" s="140">
        <v>1</v>
      </c>
      <c r="O259" s="140"/>
      <c r="P259" s="131"/>
      <c r="Q259" s="181" t="s">
        <v>24</v>
      </c>
      <c r="R259" s="133"/>
      <c r="S259" s="133"/>
      <c r="T259" s="182" t="s">
        <v>25</v>
      </c>
      <c r="U259" s="133"/>
      <c r="V259" s="137"/>
      <c r="W259" s="135"/>
      <c r="X259" s="135"/>
      <c r="Y259" s="135"/>
      <c r="AB259" s="140"/>
      <c r="AC259" s="140">
        <f t="shared" si="0"/>
        <v>0</v>
      </c>
      <c r="AD259" s="140"/>
    </row>
    <row r="260" spans="1:30" s="25" customFormat="1" ht="45" customHeight="1">
      <c r="A260" s="17">
        <v>212</v>
      </c>
      <c r="B260" s="17">
        <v>964</v>
      </c>
      <c r="C260" s="17"/>
      <c r="D260" s="16" t="s">
        <v>243</v>
      </c>
      <c r="E260" s="13" t="s">
        <v>247</v>
      </c>
      <c r="F260" s="14">
        <v>350</v>
      </c>
      <c r="G260" s="93">
        <v>4</v>
      </c>
      <c r="H260" s="244">
        <f>F260*G260</f>
        <v>1400</v>
      </c>
      <c r="I260" s="244"/>
      <c r="J260" s="17"/>
      <c r="K260" s="18" t="s">
        <v>26</v>
      </c>
      <c r="L260" s="19">
        <v>1</v>
      </c>
      <c r="M260" s="19"/>
      <c r="N260" s="19">
        <v>1</v>
      </c>
      <c r="O260" s="19"/>
      <c r="P260" s="17"/>
      <c r="Q260" s="32" t="s">
        <v>24</v>
      </c>
      <c r="R260" s="22"/>
      <c r="S260" s="22"/>
      <c r="T260" s="168" t="s">
        <v>25</v>
      </c>
      <c r="U260" s="22"/>
      <c r="V260" s="26"/>
      <c r="W260" s="24"/>
      <c r="X260" s="24"/>
      <c r="Y260" s="24"/>
      <c r="AB260" s="19"/>
      <c r="AC260" s="19">
        <f t="shared" si="0"/>
        <v>0</v>
      </c>
      <c r="AD260" s="19"/>
    </row>
    <row r="261" spans="1:30" s="25" customFormat="1" ht="45" customHeight="1">
      <c r="A261" s="17"/>
      <c r="B261" s="17"/>
      <c r="C261" s="17"/>
      <c r="D261" s="16"/>
      <c r="E261" s="64" t="s">
        <v>241</v>
      </c>
      <c r="F261" s="66">
        <f>SUM(F257:F260)</f>
        <v>1780</v>
      </c>
      <c r="G261" s="64"/>
      <c r="H261" s="94">
        <f>SUM(H257:I260)</f>
        <v>8120</v>
      </c>
      <c r="I261" s="86"/>
      <c r="J261" s="17"/>
      <c r="K261" s="18"/>
      <c r="L261" s="19"/>
      <c r="M261" s="19"/>
      <c r="N261" s="19"/>
      <c r="O261" s="19"/>
      <c r="P261" s="17"/>
      <c r="Q261" s="32"/>
      <c r="R261" s="22"/>
      <c r="S261" s="22"/>
      <c r="T261" s="168"/>
      <c r="U261" s="22"/>
      <c r="V261" s="26"/>
      <c r="W261" s="24"/>
      <c r="X261" s="24"/>
      <c r="Y261" s="24"/>
      <c r="AB261" s="19"/>
      <c r="AC261" s="19"/>
      <c r="AD261" s="19"/>
    </row>
    <row r="262" spans="1:30" s="81" customFormat="1" ht="15" customHeight="1">
      <c r="A262" s="70"/>
      <c r="B262" s="70"/>
      <c r="C262" s="70"/>
      <c r="D262" s="95"/>
      <c r="E262" s="89" t="s">
        <v>238</v>
      </c>
      <c r="F262" s="89"/>
      <c r="G262" s="89"/>
      <c r="H262" s="271"/>
      <c r="I262" s="271"/>
      <c r="J262" s="70"/>
      <c r="K262" s="96"/>
      <c r="L262" s="76"/>
      <c r="M262" s="76"/>
      <c r="N262" s="76"/>
      <c r="O262" s="76"/>
      <c r="P262" s="70"/>
      <c r="Q262" s="170"/>
      <c r="R262" s="78"/>
      <c r="S262" s="78"/>
      <c r="T262" s="169"/>
      <c r="U262" s="78"/>
      <c r="V262" s="82"/>
      <c r="W262" s="80"/>
      <c r="X262" s="80"/>
      <c r="Y262" s="80"/>
      <c r="AB262" s="76"/>
      <c r="AC262" s="76">
        <f t="shared" si="0"/>
        <v>0</v>
      </c>
      <c r="AD262" s="76"/>
    </row>
    <row r="263" spans="1:30" s="25" customFormat="1" ht="45" customHeight="1">
      <c r="A263" s="17">
        <v>213</v>
      </c>
      <c r="B263" s="17">
        <v>965</v>
      </c>
      <c r="C263" s="17"/>
      <c r="D263" s="16" t="s">
        <v>248</v>
      </c>
      <c r="E263" s="13" t="s">
        <v>33</v>
      </c>
      <c r="F263" s="14">
        <v>690</v>
      </c>
      <c r="G263" s="14">
        <v>4</v>
      </c>
      <c r="H263" s="243">
        <f>F263*G263</f>
        <v>2760</v>
      </c>
      <c r="I263" s="244"/>
      <c r="J263" s="17"/>
      <c r="K263" s="18" t="s">
        <v>26</v>
      </c>
      <c r="L263" s="19">
        <v>1</v>
      </c>
      <c r="M263" s="19"/>
      <c r="N263" s="19">
        <v>1</v>
      </c>
      <c r="O263" s="19"/>
      <c r="P263" s="17"/>
      <c r="Q263" s="32" t="s">
        <v>24</v>
      </c>
      <c r="R263" s="22"/>
      <c r="S263" s="22"/>
      <c r="T263" s="168" t="s">
        <v>25</v>
      </c>
      <c r="U263" s="22"/>
      <c r="V263" s="26"/>
      <c r="W263" s="24"/>
      <c r="X263" s="24"/>
      <c r="Y263" s="24"/>
      <c r="AB263" s="19"/>
      <c r="AC263" s="19">
        <f t="shared" si="0"/>
        <v>0</v>
      </c>
      <c r="AD263" s="19"/>
    </row>
    <row r="264" spans="1:30" s="25" customFormat="1" ht="45" customHeight="1">
      <c r="A264" s="17">
        <v>214</v>
      </c>
      <c r="B264" s="17">
        <v>966</v>
      </c>
      <c r="C264" s="17"/>
      <c r="D264" s="16" t="s">
        <v>248</v>
      </c>
      <c r="E264" s="13" t="s">
        <v>249</v>
      </c>
      <c r="F264" s="14">
        <v>500</v>
      </c>
      <c r="G264" s="14">
        <v>4</v>
      </c>
      <c r="H264" s="243">
        <f aca="true" t="shared" si="1" ref="H264:H270">F264*G264</f>
        <v>2000</v>
      </c>
      <c r="I264" s="244"/>
      <c r="J264" s="17"/>
      <c r="K264" s="18" t="s">
        <v>70</v>
      </c>
      <c r="L264" s="19">
        <v>1</v>
      </c>
      <c r="M264" s="19"/>
      <c r="N264" s="19">
        <v>1</v>
      </c>
      <c r="O264" s="19"/>
      <c r="P264" s="17"/>
      <c r="Q264" s="32" t="s">
        <v>24</v>
      </c>
      <c r="R264" s="22"/>
      <c r="S264" s="22"/>
      <c r="T264" s="168" t="s">
        <v>25</v>
      </c>
      <c r="U264" s="22"/>
      <c r="V264" s="26"/>
      <c r="W264" s="24"/>
      <c r="X264" s="24"/>
      <c r="Y264" s="24"/>
      <c r="AB264" s="19"/>
      <c r="AC264" s="19">
        <f t="shared" si="0"/>
        <v>0</v>
      </c>
      <c r="AD264" s="19"/>
    </row>
    <row r="265" spans="1:30" s="25" customFormat="1" ht="45" customHeight="1">
      <c r="A265" s="17">
        <v>215</v>
      </c>
      <c r="B265" s="17">
        <v>967</v>
      </c>
      <c r="C265" s="17"/>
      <c r="D265" s="16" t="s">
        <v>248</v>
      </c>
      <c r="E265" s="13" t="s">
        <v>91</v>
      </c>
      <c r="F265" s="14">
        <v>500</v>
      </c>
      <c r="G265" s="14">
        <v>4</v>
      </c>
      <c r="H265" s="243">
        <f t="shared" si="1"/>
        <v>2000</v>
      </c>
      <c r="I265" s="244"/>
      <c r="J265" s="17"/>
      <c r="K265" s="18" t="s">
        <v>26</v>
      </c>
      <c r="L265" s="19">
        <v>1</v>
      </c>
      <c r="M265" s="19"/>
      <c r="N265" s="19">
        <v>1</v>
      </c>
      <c r="O265" s="19"/>
      <c r="P265" s="17"/>
      <c r="Q265" s="32" t="s">
        <v>24</v>
      </c>
      <c r="R265" s="22"/>
      <c r="S265" s="22"/>
      <c r="T265" s="168" t="s">
        <v>25</v>
      </c>
      <c r="U265" s="22"/>
      <c r="V265" s="26"/>
      <c r="W265" s="24"/>
      <c r="X265" s="24"/>
      <c r="Y265" s="24"/>
      <c r="AB265" s="19"/>
      <c r="AC265" s="19">
        <f t="shared" si="0"/>
        <v>0</v>
      </c>
      <c r="AD265" s="19"/>
    </row>
    <row r="266" spans="1:30" s="25" customFormat="1" ht="45" customHeight="1">
      <c r="A266" s="17">
        <v>216</v>
      </c>
      <c r="B266" s="17">
        <v>968</v>
      </c>
      <c r="C266" s="17"/>
      <c r="D266" s="16" t="s">
        <v>248</v>
      </c>
      <c r="E266" s="13" t="s">
        <v>112</v>
      </c>
      <c r="F266" s="14">
        <v>900</v>
      </c>
      <c r="G266" s="14">
        <v>4</v>
      </c>
      <c r="H266" s="243">
        <f t="shared" si="1"/>
        <v>3600</v>
      </c>
      <c r="I266" s="244"/>
      <c r="J266" s="17"/>
      <c r="K266" s="18" t="s">
        <v>26</v>
      </c>
      <c r="L266" s="19">
        <v>1</v>
      </c>
      <c r="M266" s="19"/>
      <c r="N266" s="19">
        <v>1</v>
      </c>
      <c r="O266" s="19"/>
      <c r="P266" s="17"/>
      <c r="Q266" s="32" t="s">
        <v>24</v>
      </c>
      <c r="R266" s="22"/>
      <c r="S266" s="22"/>
      <c r="T266" s="168" t="s">
        <v>25</v>
      </c>
      <c r="U266" s="22"/>
      <c r="V266" s="26"/>
      <c r="W266" s="24"/>
      <c r="X266" s="24"/>
      <c r="Y266" s="24"/>
      <c r="AB266" s="19"/>
      <c r="AC266" s="19">
        <f t="shared" si="0"/>
        <v>0</v>
      </c>
      <c r="AD266" s="19"/>
    </row>
    <row r="267" spans="1:30" s="25" customFormat="1" ht="45" customHeight="1">
      <c r="A267" s="17">
        <v>217</v>
      </c>
      <c r="B267" s="17">
        <v>969</v>
      </c>
      <c r="C267" s="17"/>
      <c r="D267" s="16" t="s">
        <v>248</v>
      </c>
      <c r="E267" s="13" t="s">
        <v>119</v>
      </c>
      <c r="F267" s="14">
        <v>785</v>
      </c>
      <c r="G267" s="14">
        <v>4</v>
      </c>
      <c r="H267" s="243">
        <f t="shared" si="1"/>
        <v>3140</v>
      </c>
      <c r="I267" s="244"/>
      <c r="J267" s="17"/>
      <c r="K267" s="18" t="s">
        <v>26</v>
      </c>
      <c r="L267" s="19">
        <v>1</v>
      </c>
      <c r="M267" s="19"/>
      <c r="N267" s="19">
        <v>1</v>
      </c>
      <c r="O267" s="19"/>
      <c r="P267" s="17"/>
      <c r="Q267" s="32" t="s">
        <v>24</v>
      </c>
      <c r="R267" s="22"/>
      <c r="S267" s="22"/>
      <c r="T267" s="168" t="s">
        <v>25</v>
      </c>
      <c r="U267" s="22"/>
      <c r="V267" s="26"/>
      <c r="W267" s="24"/>
      <c r="X267" s="24"/>
      <c r="Y267" s="24"/>
      <c r="AB267" s="19"/>
      <c r="AC267" s="19">
        <f t="shared" si="0"/>
        <v>0</v>
      </c>
      <c r="AD267" s="19"/>
    </row>
    <row r="268" spans="1:30" s="25" customFormat="1" ht="45" customHeight="1">
      <c r="A268" s="17">
        <v>218</v>
      </c>
      <c r="B268" s="17">
        <v>970</v>
      </c>
      <c r="C268" s="17"/>
      <c r="D268" s="16" t="s">
        <v>248</v>
      </c>
      <c r="E268" s="13" t="s">
        <v>250</v>
      </c>
      <c r="F268" s="14">
        <v>300</v>
      </c>
      <c r="G268" s="14">
        <v>4</v>
      </c>
      <c r="H268" s="243">
        <f t="shared" si="1"/>
        <v>1200</v>
      </c>
      <c r="I268" s="244"/>
      <c r="J268" s="17"/>
      <c r="K268" s="18" t="s">
        <v>26</v>
      </c>
      <c r="L268" s="19">
        <v>1</v>
      </c>
      <c r="M268" s="19"/>
      <c r="N268" s="19">
        <v>1</v>
      </c>
      <c r="O268" s="19"/>
      <c r="P268" s="17"/>
      <c r="Q268" s="32" t="s">
        <v>24</v>
      </c>
      <c r="R268" s="22"/>
      <c r="S268" s="22"/>
      <c r="T268" s="168" t="s">
        <v>25</v>
      </c>
      <c r="U268" s="22"/>
      <c r="V268" s="26"/>
      <c r="W268" s="24"/>
      <c r="X268" s="24"/>
      <c r="Y268" s="24"/>
      <c r="AB268" s="19"/>
      <c r="AC268" s="19">
        <f t="shared" si="0"/>
        <v>0</v>
      </c>
      <c r="AD268" s="19"/>
    </row>
    <row r="269" spans="1:30" s="25" customFormat="1" ht="45" customHeight="1">
      <c r="A269" s="17">
        <v>219</v>
      </c>
      <c r="B269" s="17">
        <v>971</v>
      </c>
      <c r="C269" s="17"/>
      <c r="D269" s="16" t="s">
        <v>248</v>
      </c>
      <c r="E269" s="13" t="s">
        <v>251</v>
      </c>
      <c r="F269" s="14">
        <v>250</v>
      </c>
      <c r="G269" s="14">
        <v>4</v>
      </c>
      <c r="H269" s="243">
        <f t="shared" si="1"/>
        <v>1000</v>
      </c>
      <c r="I269" s="244"/>
      <c r="J269" s="17"/>
      <c r="K269" s="18" t="s">
        <v>70</v>
      </c>
      <c r="L269" s="19">
        <v>1</v>
      </c>
      <c r="M269" s="19"/>
      <c r="N269" s="19">
        <v>1</v>
      </c>
      <c r="O269" s="19"/>
      <c r="P269" s="17"/>
      <c r="Q269" s="32" t="s">
        <v>24</v>
      </c>
      <c r="R269" s="22"/>
      <c r="S269" s="22"/>
      <c r="T269" s="168" t="s">
        <v>25</v>
      </c>
      <c r="U269" s="22"/>
      <c r="V269" s="26"/>
      <c r="W269" s="24"/>
      <c r="X269" s="24"/>
      <c r="Y269" s="24"/>
      <c r="AB269" s="19"/>
      <c r="AC269" s="19">
        <f aca="true" t="shared" si="2" ref="AC269:AC332">AB269-AD269</f>
        <v>0</v>
      </c>
      <c r="AD269" s="19"/>
    </row>
    <row r="270" spans="1:30" s="25" customFormat="1" ht="45" customHeight="1">
      <c r="A270" s="17">
        <v>220</v>
      </c>
      <c r="B270" s="17">
        <v>972</v>
      </c>
      <c r="C270" s="17"/>
      <c r="D270" s="16" t="s">
        <v>248</v>
      </c>
      <c r="E270" s="13" t="s">
        <v>252</v>
      </c>
      <c r="F270" s="14">
        <v>690</v>
      </c>
      <c r="G270" s="14">
        <v>4</v>
      </c>
      <c r="H270" s="243">
        <f t="shared" si="1"/>
        <v>2760</v>
      </c>
      <c r="I270" s="244"/>
      <c r="J270" s="17"/>
      <c r="K270" s="18" t="s">
        <v>26</v>
      </c>
      <c r="L270" s="19">
        <v>1</v>
      </c>
      <c r="M270" s="19"/>
      <c r="N270" s="19">
        <v>1</v>
      </c>
      <c r="O270" s="19"/>
      <c r="P270" s="17"/>
      <c r="Q270" s="32" t="s">
        <v>24</v>
      </c>
      <c r="R270" s="22"/>
      <c r="S270" s="22"/>
      <c r="T270" s="168" t="s">
        <v>25</v>
      </c>
      <c r="U270" s="22"/>
      <c r="V270" s="26"/>
      <c r="W270" s="24"/>
      <c r="X270" s="24"/>
      <c r="Y270" s="24"/>
      <c r="AB270" s="19"/>
      <c r="AC270" s="19">
        <f t="shared" si="2"/>
        <v>0</v>
      </c>
      <c r="AD270" s="19"/>
    </row>
    <row r="271" spans="1:30" s="25" customFormat="1" ht="15.75">
      <c r="A271" s="63"/>
      <c r="B271" s="63"/>
      <c r="C271" s="63"/>
      <c r="D271" s="100"/>
      <c r="E271" s="64" t="s">
        <v>241</v>
      </c>
      <c r="F271" s="101">
        <f>SUM(F263:F270)</f>
        <v>4615</v>
      </c>
      <c r="G271" s="102"/>
      <c r="H271" s="103">
        <f>SUM(H263:I270)</f>
        <v>18460</v>
      </c>
      <c r="I271" s="63"/>
      <c r="J271" s="63"/>
      <c r="K271" s="104"/>
      <c r="L271" s="167">
        <f>SUM(L8:L270)</f>
        <v>20333429.56</v>
      </c>
      <c r="M271" s="167">
        <f>SUM(M8:M270)</f>
        <v>20333210.56</v>
      </c>
      <c r="N271" s="105">
        <f>SUM(N8:N270)</f>
        <v>219</v>
      </c>
      <c r="O271" s="105"/>
      <c r="P271" s="63"/>
      <c r="Q271" s="106"/>
      <c r="R271" s="107"/>
      <c r="S271" s="107"/>
      <c r="T271" s="107"/>
      <c r="U271" s="107"/>
      <c r="V271" s="26"/>
      <c r="W271" s="24"/>
      <c r="X271" s="24"/>
      <c r="Y271" s="24"/>
      <c r="AB271" s="19"/>
      <c r="AC271" s="19">
        <f t="shared" si="2"/>
        <v>0</v>
      </c>
      <c r="AD271" s="19"/>
    </row>
    <row r="272" spans="1:30" s="25" customFormat="1" ht="9" customHeight="1">
      <c r="A272" s="17"/>
      <c r="B272" s="17"/>
      <c r="C272" s="17"/>
      <c r="D272" s="108"/>
      <c r="E272" s="109"/>
      <c r="F272" s="109"/>
      <c r="G272" s="14"/>
      <c r="H272" s="27"/>
      <c r="I272" s="17"/>
      <c r="J272" s="17"/>
      <c r="K272" s="110"/>
      <c r="L272" s="19"/>
      <c r="M272" s="19"/>
      <c r="N272" s="19"/>
      <c r="O272" s="19"/>
      <c r="P272" s="17"/>
      <c r="Q272" s="21"/>
      <c r="R272" s="22"/>
      <c r="S272" s="22"/>
      <c r="T272" s="22"/>
      <c r="U272" s="22"/>
      <c r="V272" s="26"/>
      <c r="W272" s="24"/>
      <c r="X272" s="24"/>
      <c r="Y272" s="24"/>
      <c r="AB272" s="19"/>
      <c r="AC272" s="19">
        <f t="shared" si="2"/>
        <v>0</v>
      </c>
      <c r="AD272" s="19"/>
    </row>
    <row r="273" spans="1:30" s="25" customFormat="1" ht="15.75">
      <c r="A273" s="17"/>
      <c r="B273" s="17"/>
      <c r="C273" s="17"/>
      <c r="D273" s="282" t="s">
        <v>253</v>
      </c>
      <c r="E273" s="283"/>
      <c r="F273" s="286">
        <f>F271+F261+F255+F249+F243</f>
        <v>168675</v>
      </c>
      <c r="G273" s="111"/>
      <c r="H273" s="291">
        <f>H271+H261+H255+H249+H243</f>
        <v>1008960</v>
      </c>
      <c r="I273" s="17"/>
      <c r="J273" s="17"/>
      <c r="K273" s="110"/>
      <c r="L273" s="19"/>
      <c r="M273" s="19"/>
      <c r="N273" s="19"/>
      <c r="O273" s="19"/>
      <c r="P273" s="17"/>
      <c r="Q273" s="21"/>
      <c r="R273" s="22"/>
      <c r="S273" s="22"/>
      <c r="T273" s="22"/>
      <c r="U273" s="22"/>
      <c r="V273" s="26"/>
      <c r="W273" s="24"/>
      <c r="X273" s="24"/>
      <c r="Y273" s="24"/>
      <c r="AB273" s="19"/>
      <c r="AC273" s="19">
        <f t="shared" si="2"/>
        <v>0</v>
      </c>
      <c r="AD273" s="19"/>
    </row>
    <row r="274" spans="1:30" s="25" customFormat="1" ht="12.75" customHeight="1">
      <c r="A274" s="17"/>
      <c r="B274" s="17"/>
      <c r="C274" s="17"/>
      <c r="D274" s="284"/>
      <c r="E274" s="285"/>
      <c r="F274" s="287"/>
      <c r="G274" s="109"/>
      <c r="H274" s="292"/>
      <c r="I274" s="17"/>
      <c r="J274" s="17"/>
      <c r="K274" s="110"/>
      <c r="L274" s="19"/>
      <c r="M274" s="19"/>
      <c r="N274" s="19"/>
      <c r="O274" s="19"/>
      <c r="P274" s="17"/>
      <c r="Q274" s="21"/>
      <c r="R274" s="22"/>
      <c r="S274" s="22"/>
      <c r="T274" s="22"/>
      <c r="U274" s="22"/>
      <c r="V274" s="26"/>
      <c r="W274" s="24"/>
      <c r="X274" s="24"/>
      <c r="Y274" s="24"/>
      <c r="AB274" s="19"/>
      <c r="AC274" s="19">
        <f t="shared" si="2"/>
        <v>0</v>
      </c>
      <c r="AD274" s="19"/>
    </row>
    <row r="275" spans="1:30" s="25" customFormat="1" ht="15.75">
      <c r="A275" s="17"/>
      <c r="B275" s="17"/>
      <c r="C275" s="17"/>
      <c r="D275" s="108"/>
      <c r="E275" s="109"/>
      <c r="F275" s="109"/>
      <c r="G275" s="109"/>
      <c r="H275" s="27"/>
      <c r="I275" s="17"/>
      <c r="J275" s="17"/>
      <c r="K275" s="110"/>
      <c r="L275" s="19"/>
      <c r="M275" s="19"/>
      <c r="N275" s="19"/>
      <c r="O275" s="19"/>
      <c r="P275" s="17"/>
      <c r="Q275" s="21"/>
      <c r="R275" s="22"/>
      <c r="S275" s="22"/>
      <c r="T275" s="22"/>
      <c r="U275" s="22"/>
      <c r="V275" s="26"/>
      <c r="W275" s="24"/>
      <c r="X275" s="24"/>
      <c r="Y275" s="24"/>
      <c r="AB275" s="19"/>
      <c r="AC275" s="19">
        <f t="shared" si="2"/>
        <v>0</v>
      </c>
      <c r="AD275" s="19"/>
    </row>
    <row r="276" spans="1:30" s="25" customFormat="1" ht="15.75">
      <c r="A276" s="17"/>
      <c r="B276" s="17"/>
      <c r="C276" s="17"/>
      <c r="D276" s="108"/>
      <c r="E276" s="109"/>
      <c r="F276" s="109"/>
      <c r="G276" s="109"/>
      <c r="H276" s="27"/>
      <c r="I276" s="17"/>
      <c r="J276" s="17"/>
      <c r="K276" s="110"/>
      <c r="L276" s="19"/>
      <c r="M276" s="19"/>
      <c r="N276" s="19"/>
      <c r="O276" s="19"/>
      <c r="P276" s="17"/>
      <c r="Q276" s="21"/>
      <c r="R276" s="22"/>
      <c r="S276" s="22"/>
      <c r="T276" s="22"/>
      <c r="U276" s="22"/>
      <c r="V276" s="26"/>
      <c r="W276" s="24"/>
      <c r="X276" s="24"/>
      <c r="Y276" s="24"/>
      <c r="AB276" s="19"/>
      <c r="AC276" s="19">
        <f t="shared" si="2"/>
        <v>0</v>
      </c>
      <c r="AD276" s="19"/>
    </row>
    <row r="277" spans="1:30" s="25" customFormat="1" ht="15.75">
      <c r="A277" s="17"/>
      <c r="B277" s="288" t="s">
        <v>255</v>
      </c>
      <c r="C277" s="290"/>
      <c r="D277" s="290"/>
      <c r="E277" s="289"/>
      <c r="F277" s="109"/>
      <c r="G277" s="109"/>
      <c r="H277" s="125"/>
      <c r="I277" s="124"/>
      <c r="J277" s="288" t="s">
        <v>256</v>
      </c>
      <c r="K277" s="289"/>
      <c r="L277" s="19"/>
      <c r="M277" s="19"/>
      <c r="N277" s="19"/>
      <c r="O277" s="19"/>
      <c r="P277" s="17"/>
      <c r="Q277" s="21"/>
      <c r="R277" s="22"/>
      <c r="S277" s="22"/>
      <c r="T277" s="22"/>
      <c r="U277" s="22"/>
      <c r="V277" s="26"/>
      <c r="W277" s="24"/>
      <c r="X277" s="24"/>
      <c r="Y277" s="24"/>
      <c r="AB277" s="19"/>
      <c r="AC277" s="19">
        <f t="shared" si="2"/>
        <v>0</v>
      </c>
      <c r="AD277" s="19"/>
    </row>
    <row r="278" spans="1:30" s="25" customFormat="1" ht="15.75">
      <c r="A278" s="17"/>
      <c r="B278" s="17"/>
      <c r="C278" s="17"/>
      <c r="D278" s="108"/>
      <c r="E278" s="109"/>
      <c r="F278" s="109"/>
      <c r="G278" s="109"/>
      <c r="H278" s="27"/>
      <c r="I278" s="17"/>
      <c r="J278" s="17"/>
      <c r="K278" s="110"/>
      <c r="L278" s="19"/>
      <c r="M278" s="19"/>
      <c r="N278" s="19"/>
      <c r="O278" s="19"/>
      <c r="P278" s="17"/>
      <c r="Q278" s="21"/>
      <c r="R278" s="22"/>
      <c r="S278" s="22"/>
      <c r="T278" s="22"/>
      <c r="U278" s="22"/>
      <c r="V278" s="26"/>
      <c r="W278" s="24"/>
      <c r="X278" s="24"/>
      <c r="Y278" s="24"/>
      <c r="AB278" s="19"/>
      <c r="AC278" s="19">
        <f t="shared" si="2"/>
        <v>0</v>
      </c>
      <c r="AD278" s="19"/>
    </row>
    <row r="279" spans="1:30" s="25" customFormat="1" ht="15.75">
      <c r="A279" s="17"/>
      <c r="B279" s="17"/>
      <c r="C279" s="17"/>
      <c r="D279" s="108"/>
      <c r="E279" s="109"/>
      <c r="F279" s="109"/>
      <c r="G279" s="109"/>
      <c r="H279" s="27"/>
      <c r="I279" s="17"/>
      <c r="J279" s="17"/>
      <c r="K279" s="110"/>
      <c r="L279" s="19"/>
      <c r="M279" s="19"/>
      <c r="N279" s="19"/>
      <c r="O279" s="19"/>
      <c r="P279" s="17"/>
      <c r="Q279" s="21"/>
      <c r="R279" s="22"/>
      <c r="S279" s="22"/>
      <c r="T279" s="22"/>
      <c r="U279" s="22"/>
      <c r="V279" s="26"/>
      <c r="W279" s="24"/>
      <c r="X279" s="24"/>
      <c r="Y279" s="24"/>
      <c r="AB279" s="19"/>
      <c r="AC279" s="19">
        <f t="shared" si="2"/>
        <v>0</v>
      </c>
      <c r="AD279" s="19"/>
    </row>
    <row r="280" spans="1:30" s="25" customFormat="1" ht="15.75">
      <c r="A280" s="17"/>
      <c r="B280" s="17"/>
      <c r="C280" s="17"/>
      <c r="D280" s="108"/>
      <c r="E280" s="109"/>
      <c r="F280" s="109"/>
      <c r="G280" s="109"/>
      <c r="H280" s="27"/>
      <c r="I280" s="17"/>
      <c r="J280" s="17"/>
      <c r="K280" s="110"/>
      <c r="L280" s="19"/>
      <c r="M280" s="19"/>
      <c r="N280" s="19"/>
      <c r="O280" s="19"/>
      <c r="P280" s="17"/>
      <c r="Q280" s="21"/>
      <c r="R280" s="22"/>
      <c r="S280" s="22"/>
      <c r="T280" s="22"/>
      <c r="U280" s="22"/>
      <c r="V280" s="26"/>
      <c r="W280" s="24"/>
      <c r="X280" s="24"/>
      <c r="Y280" s="24"/>
      <c r="AB280" s="19"/>
      <c r="AC280" s="19">
        <f t="shared" si="2"/>
        <v>0</v>
      </c>
      <c r="AD280" s="19"/>
    </row>
    <row r="281" spans="1:30" s="25" customFormat="1" ht="15.75">
      <c r="A281" s="17"/>
      <c r="B281" s="17"/>
      <c r="C281" s="17"/>
      <c r="D281" s="275" t="s">
        <v>267</v>
      </c>
      <c r="E281" s="276"/>
      <c r="F281" s="109"/>
      <c r="G281" s="109"/>
      <c r="H281" s="27"/>
      <c r="I281" s="17"/>
      <c r="J281" s="17"/>
      <c r="K281" s="110"/>
      <c r="L281" s="19"/>
      <c r="M281" s="19"/>
      <c r="N281" s="19"/>
      <c r="O281" s="19"/>
      <c r="P281" s="17"/>
      <c r="Q281" s="21"/>
      <c r="R281" s="22"/>
      <c r="S281" s="22"/>
      <c r="T281" s="22"/>
      <c r="U281" s="22"/>
      <c r="V281" s="26"/>
      <c r="W281" s="24"/>
      <c r="X281" s="24"/>
      <c r="Y281" s="24"/>
      <c r="AB281" s="19"/>
      <c r="AC281" s="19">
        <f t="shared" si="2"/>
        <v>0</v>
      </c>
      <c r="AD281" s="19"/>
    </row>
    <row r="282" spans="1:30" s="25" customFormat="1" ht="15.75">
      <c r="A282" s="17"/>
      <c r="B282" s="17"/>
      <c r="C282" s="17"/>
      <c r="D282" s="108"/>
      <c r="E282" s="109"/>
      <c r="F282" s="109"/>
      <c r="G282" s="109"/>
      <c r="H282" s="27"/>
      <c r="I282" s="17"/>
      <c r="J282" s="17"/>
      <c r="K282" s="110"/>
      <c r="L282" s="19"/>
      <c r="M282" s="19"/>
      <c r="N282" s="19"/>
      <c r="O282" s="19"/>
      <c r="P282" s="17"/>
      <c r="Q282" s="21"/>
      <c r="R282" s="22"/>
      <c r="S282" s="22"/>
      <c r="T282" s="22"/>
      <c r="U282" s="22"/>
      <c r="V282" s="26"/>
      <c r="W282" s="24"/>
      <c r="X282" s="24"/>
      <c r="Y282" s="24"/>
      <c r="AB282" s="19"/>
      <c r="AC282" s="19">
        <f t="shared" si="2"/>
        <v>0</v>
      </c>
      <c r="AD282" s="19"/>
    </row>
    <row r="283" spans="1:30" s="165" customFormat="1" ht="15.75">
      <c r="A283" s="159"/>
      <c r="B283" s="159"/>
      <c r="C283" s="159"/>
      <c r="D283" s="277" t="s">
        <v>258</v>
      </c>
      <c r="E283" s="278"/>
      <c r="F283" s="277" t="s">
        <v>262</v>
      </c>
      <c r="G283" s="278"/>
      <c r="H283" s="279" t="s">
        <v>263</v>
      </c>
      <c r="I283" s="280"/>
      <c r="J283" s="281"/>
      <c r="K283" s="293" t="s">
        <v>264</v>
      </c>
      <c r="L283" s="294"/>
      <c r="M283" s="160"/>
      <c r="N283" s="160"/>
      <c r="O283" s="160"/>
      <c r="P283" s="159"/>
      <c r="Q283" s="161"/>
      <c r="R283" s="162"/>
      <c r="S283" s="162"/>
      <c r="T283" s="162"/>
      <c r="U283" s="162"/>
      <c r="V283" s="163"/>
      <c r="W283" s="164"/>
      <c r="X283" s="164"/>
      <c r="Y283" s="164"/>
      <c r="AB283" s="160"/>
      <c r="AC283" s="160">
        <f t="shared" si="2"/>
        <v>0</v>
      </c>
      <c r="AD283" s="160"/>
    </row>
    <row r="284" spans="1:30" s="165" customFormat="1" ht="15.75">
      <c r="A284" s="159"/>
      <c r="B284" s="159"/>
      <c r="C284" s="159"/>
      <c r="D284" s="277" t="s">
        <v>259</v>
      </c>
      <c r="E284" s="278"/>
      <c r="F284" s="277" t="s">
        <v>265</v>
      </c>
      <c r="G284" s="278"/>
      <c r="H284" s="279" t="s">
        <v>266</v>
      </c>
      <c r="I284" s="280"/>
      <c r="J284" s="281"/>
      <c r="K284" s="295"/>
      <c r="L284" s="296"/>
      <c r="M284" s="160"/>
      <c r="N284" s="160"/>
      <c r="O284" s="160"/>
      <c r="P284" s="159"/>
      <c r="Q284" s="161"/>
      <c r="R284" s="162"/>
      <c r="S284" s="162"/>
      <c r="T284" s="162"/>
      <c r="U284" s="162"/>
      <c r="V284" s="163"/>
      <c r="W284" s="164"/>
      <c r="X284" s="164"/>
      <c r="Y284" s="164"/>
      <c r="AB284" s="160"/>
      <c r="AC284" s="160">
        <f t="shared" si="2"/>
        <v>0</v>
      </c>
      <c r="AD284" s="160"/>
    </row>
    <row r="285" spans="1:30" s="165" customFormat="1" ht="15.75">
      <c r="A285" s="159"/>
      <c r="B285" s="159"/>
      <c r="C285" s="159"/>
      <c r="D285" s="277" t="s">
        <v>260</v>
      </c>
      <c r="E285" s="278"/>
      <c r="F285" s="277"/>
      <c r="G285" s="278"/>
      <c r="H285" s="279">
        <v>9855</v>
      </c>
      <c r="I285" s="280"/>
      <c r="J285" s="281"/>
      <c r="K285" s="279"/>
      <c r="L285" s="281"/>
      <c r="M285" s="160"/>
      <c r="N285" s="160"/>
      <c r="O285" s="160"/>
      <c r="P285" s="159"/>
      <c r="Q285" s="161"/>
      <c r="R285" s="162"/>
      <c r="S285" s="162"/>
      <c r="T285" s="162"/>
      <c r="U285" s="162"/>
      <c r="V285" s="163"/>
      <c r="W285" s="164"/>
      <c r="X285" s="164"/>
      <c r="Y285" s="164"/>
      <c r="AB285" s="160"/>
      <c r="AC285" s="160">
        <f t="shared" si="2"/>
        <v>0</v>
      </c>
      <c r="AD285" s="160"/>
    </row>
    <row r="286" spans="1:30" s="165" customFormat="1" ht="15.75">
      <c r="A286" s="159"/>
      <c r="B286" s="159"/>
      <c r="C286" s="159"/>
      <c r="D286" s="277" t="s">
        <v>261</v>
      </c>
      <c r="E286" s="278"/>
      <c r="F286" s="277"/>
      <c r="G286" s="278"/>
      <c r="H286" s="279"/>
      <c r="I286" s="280"/>
      <c r="J286" s="281"/>
      <c r="K286" s="279"/>
      <c r="L286" s="281"/>
      <c r="M286" s="160"/>
      <c r="N286" s="160"/>
      <c r="O286" s="160"/>
      <c r="P286" s="159"/>
      <c r="Q286" s="161"/>
      <c r="R286" s="162"/>
      <c r="S286" s="162"/>
      <c r="T286" s="162"/>
      <c r="U286" s="162"/>
      <c r="V286" s="163"/>
      <c r="W286" s="164"/>
      <c r="X286" s="164"/>
      <c r="Y286" s="164"/>
      <c r="AB286" s="160"/>
      <c r="AC286" s="160">
        <f t="shared" si="2"/>
        <v>0</v>
      </c>
      <c r="AD286" s="160"/>
    </row>
    <row r="287" spans="1:30" s="25" customFormat="1" ht="15.75">
      <c r="A287" s="17"/>
      <c r="B287" s="17"/>
      <c r="C287" s="17"/>
      <c r="D287" s="108"/>
      <c r="E287" s="109"/>
      <c r="F287" s="109"/>
      <c r="G287" s="109"/>
      <c r="H287" s="27"/>
      <c r="I287" s="17"/>
      <c r="J287" s="17"/>
      <c r="K287" s="110"/>
      <c r="L287" s="19"/>
      <c r="M287" s="19"/>
      <c r="N287" s="19"/>
      <c r="O287" s="19"/>
      <c r="P287" s="17"/>
      <c r="Q287" s="21"/>
      <c r="R287" s="22"/>
      <c r="S287" s="22"/>
      <c r="T287" s="22"/>
      <c r="U287" s="22"/>
      <c r="V287" s="26"/>
      <c r="W287" s="24"/>
      <c r="X287" s="24"/>
      <c r="Y287" s="24"/>
      <c r="AB287" s="19"/>
      <c r="AC287" s="19">
        <f t="shared" si="2"/>
        <v>0</v>
      </c>
      <c r="AD287" s="19"/>
    </row>
    <row r="288" spans="1:30" s="25" customFormat="1" ht="15.75">
      <c r="A288" s="17"/>
      <c r="B288" s="17"/>
      <c r="C288" s="17"/>
      <c r="D288" s="108"/>
      <c r="E288" s="109"/>
      <c r="F288" s="109"/>
      <c r="G288" s="109"/>
      <c r="H288" s="27"/>
      <c r="I288" s="17"/>
      <c r="J288" s="17"/>
      <c r="K288" s="110"/>
      <c r="L288" s="19"/>
      <c r="M288" s="19"/>
      <c r="N288" s="19"/>
      <c r="O288" s="19"/>
      <c r="P288" s="17"/>
      <c r="Q288" s="21"/>
      <c r="R288" s="22"/>
      <c r="S288" s="22"/>
      <c r="T288" s="22"/>
      <c r="U288" s="22"/>
      <c r="V288" s="26"/>
      <c r="W288" s="24"/>
      <c r="X288" s="24"/>
      <c r="Y288" s="24"/>
      <c r="AB288" s="19"/>
      <c r="AC288" s="19">
        <f t="shared" si="2"/>
        <v>0</v>
      </c>
      <c r="AD288" s="19"/>
    </row>
    <row r="289" spans="1:30" s="25" customFormat="1" ht="15.75">
      <c r="A289" s="17"/>
      <c r="B289" s="17"/>
      <c r="C289" s="17"/>
      <c r="D289" s="108"/>
      <c r="E289" s="109"/>
      <c r="F289" s="109"/>
      <c r="G289" s="109"/>
      <c r="H289" s="27"/>
      <c r="I289" s="17"/>
      <c r="J289" s="17"/>
      <c r="K289" s="110"/>
      <c r="L289" s="19"/>
      <c r="M289" s="19"/>
      <c r="N289" s="19"/>
      <c r="O289" s="19"/>
      <c r="P289" s="17"/>
      <c r="Q289" s="21"/>
      <c r="R289" s="22"/>
      <c r="S289" s="22"/>
      <c r="T289" s="22"/>
      <c r="U289" s="22"/>
      <c r="V289" s="26"/>
      <c r="W289" s="24"/>
      <c r="X289" s="24"/>
      <c r="Y289" s="24"/>
      <c r="AB289" s="19"/>
      <c r="AC289" s="19">
        <f t="shared" si="2"/>
        <v>0</v>
      </c>
      <c r="AD289" s="19"/>
    </row>
    <row r="290" spans="1:30" s="25" customFormat="1" ht="15.75">
      <c r="A290" s="17"/>
      <c r="B290" s="17"/>
      <c r="C290" s="17"/>
      <c r="D290" s="108"/>
      <c r="E290" s="109"/>
      <c r="F290" s="109"/>
      <c r="G290" s="109"/>
      <c r="H290" s="27"/>
      <c r="I290" s="17"/>
      <c r="J290" s="17"/>
      <c r="K290" s="110"/>
      <c r="L290" s="19"/>
      <c r="M290" s="19"/>
      <c r="N290" s="19"/>
      <c r="O290" s="19"/>
      <c r="P290" s="17"/>
      <c r="Q290" s="21"/>
      <c r="R290" s="22"/>
      <c r="S290" s="22"/>
      <c r="T290" s="22"/>
      <c r="U290" s="22"/>
      <c r="V290" s="26"/>
      <c r="W290" s="24"/>
      <c r="X290" s="24"/>
      <c r="Y290" s="24"/>
      <c r="AB290" s="19"/>
      <c r="AC290" s="19">
        <f t="shared" si="2"/>
        <v>0</v>
      </c>
      <c r="AD290" s="19"/>
    </row>
    <row r="291" spans="1:30" s="25" customFormat="1" ht="15.75">
      <c r="A291" s="17"/>
      <c r="B291" s="17"/>
      <c r="C291" s="17"/>
      <c r="D291" s="108"/>
      <c r="E291" s="109"/>
      <c r="F291" s="109"/>
      <c r="G291" s="109"/>
      <c r="H291" s="27"/>
      <c r="I291" s="17"/>
      <c r="J291" s="17"/>
      <c r="K291" s="110"/>
      <c r="L291" s="19"/>
      <c r="M291" s="19"/>
      <c r="N291" s="19"/>
      <c r="O291" s="19"/>
      <c r="P291" s="17"/>
      <c r="Q291" s="21"/>
      <c r="R291" s="22"/>
      <c r="S291" s="22"/>
      <c r="T291" s="22"/>
      <c r="U291" s="22"/>
      <c r="V291" s="26"/>
      <c r="W291" s="24"/>
      <c r="X291" s="24"/>
      <c r="Y291" s="24"/>
      <c r="AB291" s="19"/>
      <c r="AC291" s="19">
        <f t="shared" si="2"/>
        <v>0</v>
      </c>
      <c r="AD291" s="19"/>
    </row>
    <row r="292" spans="1:30" s="25" customFormat="1" ht="15.75">
      <c r="A292" s="17"/>
      <c r="B292" s="17"/>
      <c r="C292" s="17"/>
      <c r="D292" s="108"/>
      <c r="E292" s="109"/>
      <c r="F292" s="109"/>
      <c r="G292" s="109"/>
      <c r="H292" s="27"/>
      <c r="I292" s="17"/>
      <c r="J292" s="17"/>
      <c r="K292" s="110"/>
      <c r="L292" s="19"/>
      <c r="M292" s="19"/>
      <c r="N292" s="19"/>
      <c r="O292" s="19"/>
      <c r="P292" s="17"/>
      <c r="Q292" s="21"/>
      <c r="R292" s="22"/>
      <c r="S292" s="22"/>
      <c r="T292" s="22"/>
      <c r="U292" s="22"/>
      <c r="V292" s="26"/>
      <c r="W292" s="24"/>
      <c r="X292" s="24"/>
      <c r="Y292" s="24"/>
      <c r="AB292" s="19"/>
      <c r="AC292" s="19">
        <f t="shared" si="2"/>
        <v>0</v>
      </c>
      <c r="AD292" s="19"/>
    </row>
    <row r="293" spans="1:30" s="25" customFormat="1" ht="15.75">
      <c r="A293" s="17"/>
      <c r="B293" s="17"/>
      <c r="C293" s="17"/>
      <c r="D293" s="108"/>
      <c r="E293" s="109"/>
      <c r="F293" s="109"/>
      <c r="G293" s="109"/>
      <c r="H293" s="27"/>
      <c r="I293" s="17"/>
      <c r="J293" s="17"/>
      <c r="K293" s="110"/>
      <c r="L293" s="19"/>
      <c r="M293" s="19"/>
      <c r="N293" s="19"/>
      <c r="O293" s="19"/>
      <c r="P293" s="17"/>
      <c r="Q293" s="21"/>
      <c r="R293" s="22"/>
      <c r="S293" s="22"/>
      <c r="T293" s="22"/>
      <c r="U293" s="22"/>
      <c r="V293" s="26"/>
      <c r="W293" s="24"/>
      <c r="X293" s="24"/>
      <c r="Y293" s="24"/>
      <c r="AB293" s="19"/>
      <c r="AC293" s="19">
        <f t="shared" si="2"/>
        <v>0</v>
      </c>
      <c r="AD293" s="19"/>
    </row>
    <row r="294" spans="1:30" s="25" customFormat="1" ht="15.75">
      <c r="A294" s="17"/>
      <c r="B294" s="17"/>
      <c r="C294" s="17"/>
      <c r="D294" s="108"/>
      <c r="E294" s="109"/>
      <c r="F294" s="109"/>
      <c r="G294" s="109"/>
      <c r="H294" s="27"/>
      <c r="I294" s="17"/>
      <c r="J294" s="17"/>
      <c r="K294" s="110"/>
      <c r="L294" s="19"/>
      <c r="M294" s="19"/>
      <c r="N294" s="19"/>
      <c r="O294" s="19"/>
      <c r="P294" s="17"/>
      <c r="Q294" s="21"/>
      <c r="R294" s="22"/>
      <c r="S294" s="22"/>
      <c r="T294" s="22"/>
      <c r="U294" s="22"/>
      <c r="V294" s="26"/>
      <c r="W294" s="24"/>
      <c r="X294" s="24"/>
      <c r="Y294" s="24"/>
      <c r="AB294" s="19"/>
      <c r="AC294" s="19">
        <f t="shared" si="2"/>
        <v>0</v>
      </c>
      <c r="AD294" s="19"/>
    </row>
    <row r="295" spans="1:30" s="25" customFormat="1" ht="15.75">
      <c r="A295" s="17"/>
      <c r="B295" s="17"/>
      <c r="C295" s="17"/>
      <c r="D295" s="108"/>
      <c r="E295" s="109"/>
      <c r="F295" s="109"/>
      <c r="G295" s="109"/>
      <c r="H295" s="27"/>
      <c r="I295" s="17"/>
      <c r="J295" s="17"/>
      <c r="K295" s="110"/>
      <c r="L295" s="19"/>
      <c r="M295" s="19"/>
      <c r="N295" s="19"/>
      <c r="O295" s="19"/>
      <c r="P295" s="17"/>
      <c r="Q295" s="21"/>
      <c r="R295" s="22"/>
      <c r="S295" s="22"/>
      <c r="T295" s="22"/>
      <c r="U295" s="22"/>
      <c r="V295" s="26"/>
      <c r="W295" s="24"/>
      <c r="X295" s="24"/>
      <c r="Y295" s="24"/>
      <c r="AB295" s="19"/>
      <c r="AC295" s="19">
        <f t="shared" si="2"/>
        <v>0</v>
      </c>
      <c r="AD295" s="19"/>
    </row>
    <row r="296" spans="1:30" s="25" customFormat="1" ht="15.75">
      <c r="A296" s="17"/>
      <c r="B296" s="17"/>
      <c r="C296" s="17"/>
      <c r="D296" s="108"/>
      <c r="E296" s="109"/>
      <c r="F296" s="109"/>
      <c r="G296" s="109"/>
      <c r="H296" s="27"/>
      <c r="I296" s="17"/>
      <c r="J296" s="17"/>
      <c r="K296" s="110"/>
      <c r="L296" s="19"/>
      <c r="M296" s="19"/>
      <c r="N296" s="19"/>
      <c r="O296" s="19"/>
      <c r="P296" s="17"/>
      <c r="Q296" s="21"/>
      <c r="R296" s="22"/>
      <c r="S296" s="22"/>
      <c r="T296" s="22"/>
      <c r="U296" s="22"/>
      <c r="V296" s="26"/>
      <c r="W296" s="24"/>
      <c r="X296" s="24"/>
      <c r="Y296" s="24"/>
      <c r="AB296" s="19"/>
      <c r="AC296" s="19">
        <f t="shared" si="2"/>
        <v>0</v>
      </c>
      <c r="AD296" s="19"/>
    </row>
    <row r="297" spans="1:30" s="25" customFormat="1" ht="15.75">
      <c r="A297" s="17"/>
      <c r="B297" s="17"/>
      <c r="C297" s="17"/>
      <c r="D297" s="108"/>
      <c r="E297" s="109"/>
      <c r="F297" s="109"/>
      <c r="G297" s="109"/>
      <c r="H297" s="27"/>
      <c r="I297" s="17"/>
      <c r="J297" s="17"/>
      <c r="K297" s="110"/>
      <c r="L297" s="19"/>
      <c r="M297" s="19"/>
      <c r="N297" s="19"/>
      <c r="O297" s="19"/>
      <c r="P297" s="17"/>
      <c r="Q297" s="21"/>
      <c r="R297" s="22"/>
      <c r="S297" s="22"/>
      <c r="T297" s="22"/>
      <c r="U297" s="22"/>
      <c r="V297" s="26"/>
      <c r="W297" s="24"/>
      <c r="X297" s="24"/>
      <c r="Y297" s="24"/>
      <c r="AB297" s="19"/>
      <c r="AC297" s="19">
        <f t="shared" si="2"/>
        <v>0</v>
      </c>
      <c r="AD297" s="19"/>
    </row>
    <row r="298" spans="1:30" s="25" customFormat="1" ht="15.75">
      <c r="A298" s="17"/>
      <c r="B298" s="17"/>
      <c r="C298" s="17"/>
      <c r="D298" s="108"/>
      <c r="E298" s="109"/>
      <c r="F298" s="109"/>
      <c r="G298" s="109"/>
      <c r="H298" s="27"/>
      <c r="I298" s="17"/>
      <c r="J298" s="17"/>
      <c r="K298" s="110"/>
      <c r="L298" s="19"/>
      <c r="M298" s="19"/>
      <c r="N298" s="19"/>
      <c r="O298" s="19"/>
      <c r="P298" s="17"/>
      <c r="Q298" s="21"/>
      <c r="R298" s="22"/>
      <c r="S298" s="22"/>
      <c r="T298" s="22"/>
      <c r="U298" s="22"/>
      <c r="V298" s="26"/>
      <c r="W298" s="24"/>
      <c r="X298" s="24"/>
      <c r="Y298" s="24"/>
      <c r="AB298" s="19"/>
      <c r="AC298" s="19">
        <f t="shared" si="2"/>
        <v>0</v>
      </c>
      <c r="AD298" s="19"/>
    </row>
    <row r="299" spans="1:30" s="25" customFormat="1" ht="15.75">
      <c r="A299" s="17"/>
      <c r="B299" s="17"/>
      <c r="C299" s="17"/>
      <c r="D299" s="108"/>
      <c r="E299" s="109"/>
      <c r="F299" s="109"/>
      <c r="G299" s="109"/>
      <c r="H299" s="27"/>
      <c r="I299" s="17"/>
      <c r="J299" s="17"/>
      <c r="K299" s="110"/>
      <c r="L299" s="19"/>
      <c r="M299" s="19"/>
      <c r="N299" s="19"/>
      <c r="O299" s="19"/>
      <c r="P299" s="17"/>
      <c r="Q299" s="21"/>
      <c r="R299" s="22"/>
      <c r="S299" s="22"/>
      <c r="T299" s="22"/>
      <c r="U299" s="22"/>
      <c r="V299" s="26"/>
      <c r="W299" s="24"/>
      <c r="X299" s="24"/>
      <c r="Y299" s="24"/>
      <c r="AB299" s="19"/>
      <c r="AC299" s="19">
        <f t="shared" si="2"/>
        <v>0</v>
      </c>
      <c r="AD299" s="19"/>
    </row>
    <row r="300" spans="1:30" s="25" customFormat="1" ht="15.75">
      <c r="A300" s="17"/>
      <c r="B300" s="17"/>
      <c r="C300" s="17"/>
      <c r="D300" s="108"/>
      <c r="E300" s="109"/>
      <c r="F300" s="109"/>
      <c r="G300" s="109"/>
      <c r="H300" s="27"/>
      <c r="I300" s="17"/>
      <c r="J300" s="17"/>
      <c r="K300" s="110"/>
      <c r="L300" s="19"/>
      <c r="M300" s="19"/>
      <c r="N300" s="19"/>
      <c r="O300" s="19"/>
      <c r="P300" s="17"/>
      <c r="Q300" s="21"/>
      <c r="R300" s="22"/>
      <c r="S300" s="22"/>
      <c r="T300" s="22"/>
      <c r="U300" s="22"/>
      <c r="V300" s="26"/>
      <c r="W300" s="24"/>
      <c r="X300" s="24"/>
      <c r="Y300" s="24"/>
      <c r="AB300" s="19"/>
      <c r="AC300" s="19">
        <f t="shared" si="2"/>
        <v>0</v>
      </c>
      <c r="AD300" s="19"/>
    </row>
    <row r="301" spans="1:30" s="25" customFormat="1" ht="15.75">
      <c r="A301" s="17"/>
      <c r="B301" s="17"/>
      <c r="C301" s="17"/>
      <c r="D301" s="108"/>
      <c r="E301" s="109"/>
      <c r="F301" s="109"/>
      <c r="G301" s="109"/>
      <c r="H301" s="27"/>
      <c r="I301" s="17"/>
      <c r="J301" s="17"/>
      <c r="K301" s="110"/>
      <c r="L301" s="19"/>
      <c r="M301" s="19"/>
      <c r="N301" s="19"/>
      <c r="O301" s="19"/>
      <c r="P301" s="17"/>
      <c r="Q301" s="21"/>
      <c r="R301" s="22"/>
      <c r="S301" s="22"/>
      <c r="T301" s="22"/>
      <c r="U301" s="22"/>
      <c r="V301" s="26"/>
      <c r="W301" s="24"/>
      <c r="X301" s="24"/>
      <c r="Y301" s="24"/>
      <c r="AB301" s="19"/>
      <c r="AC301" s="19">
        <f t="shared" si="2"/>
        <v>0</v>
      </c>
      <c r="AD301" s="19"/>
    </row>
    <row r="302" spans="1:30" s="25" customFormat="1" ht="15.75">
      <c r="A302" s="17"/>
      <c r="B302" s="17"/>
      <c r="C302" s="17"/>
      <c r="D302" s="108"/>
      <c r="E302" s="109"/>
      <c r="F302" s="109"/>
      <c r="G302" s="109"/>
      <c r="H302" s="27"/>
      <c r="I302" s="17"/>
      <c r="J302" s="17"/>
      <c r="K302" s="110"/>
      <c r="L302" s="19"/>
      <c r="M302" s="19"/>
      <c r="N302" s="19"/>
      <c r="O302" s="19"/>
      <c r="P302" s="17"/>
      <c r="Q302" s="21"/>
      <c r="R302" s="22"/>
      <c r="S302" s="22"/>
      <c r="T302" s="22"/>
      <c r="U302" s="22"/>
      <c r="V302" s="26"/>
      <c r="W302" s="24"/>
      <c r="X302" s="24"/>
      <c r="Y302" s="24"/>
      <c r="AB302" s="19"/>
      <c r="AC302" s="19">
        <f t="shared" si="2"/>
        <v>0</v>
      </c>
      <c r="AD302" s="19"/>
    </row>
    <row r="303" spans="1:30" s="25" customFormat="1" ht="15.75">
      <c r="A303" s="17"/>
      <c r="B303" s="17"/>
      <c r="C303" s="17"/>
      <c r="D303" s="108"/>
      <c r="E303" s="109"/>
      <c r="F303" s="109"/>
      <c r="G303" s="109"/>
      <c r="H303" s="27"/>
      <c r="I303" s="17"/>
      <c r="J303" s="17"/>
      <c r="K303" s="110"/>
      <c r="L303" s="19"/>
      <c r="M303" s="19"/>
      <c r="N303" s="19"/>
      <c r="O303" s="19"/>
      <c r="P303" s="17"/>
      <c r="Q303" s="21"/>
      <c r="R303" s="22"/>
      <c r="S303" s="22"/>
      <c r="T303" s="22"/>
      <c r="U303" s="22"/>
      <c r="V303" s="26"/>
      <c r="W303" s="24"/>
      <c r="X303" s="24"/>
      <c r="Y303" s="24"/>
      <c r="AB303" s="19"/>
      <c r="AC303" s="19">
        <f t="shared" si="2"/>
        <v>0</v>
      </c>
      <c r="AD303" s="19"/>
    </row>
    <row r="304" spans="1:30" s="25" customFormat="1" ht="15.75">
      <c r="A304" s="17"/>
      <c r="B304" s="17"/>
      <c r="C304" s="17"/>
      <c r="D304" s="108"/>
      <c r="E304" s="109"/>
      <c r="F304" s="109"/>
      <c r="G304" s="109"/>
      <c r="H304" s="27"/>
      <c r="I304" s="17"/>
      <c r="J304" s="17"/>
      <c r="K304" s="110"/>
      <c r="L304" s="19"/>
      <c r="M304" s="19"/>
      <c r="N304" s="19"/>
      <c r="O304" s="19"/>
      <c r="P304" s="17"/>
      <c r="Q304" s="21"/>
      <c r="R304" s="22"/>
      <c r="S304" s="22"/>
      <c r="T304" s="22"/>
      <c r="U304" s="22"/>
      <c r="V304" s="26"/>
      <c r="W304" s="24"/>
      <c r="X304" s="24"/>
      <c r="Y304" s="24"/>
      <c r="AB304" s="19"/>
      <c r="AC304" s="19">
        <f t="shared" si="2"/>
        <v>0</v>
      </c>
      <c r="AD304" s="19"/>
    </row>
    <row r="305" spans="1:30" s="25" customFormat="1" ht="15.75">
      <c r="A305" s="17"/>
      <c r="B305" s="17"/>
      <c r="C305" s="17"/>
      <c r="D305" s="108"/>
      <c r="E305" s="109"/>
      <c r="F305" s="109"/>
      <c r="G305" s="109"/>
      <c r="H305" s="27"/>
      <c r="I305" s="17"/>
      <c r="J305" s="17"/>
      <c r="K305" s="110"/>
      <c r="L305" s="19"/>
      <c r="M305" s="19"/>
      <c r="N305" s="19"/>
      <c r="O305" s="19"/>
      <c r="P305" s="17"/>
      <c r="Q305" s="21"/>
      <c r="R305" s="22"/>
      <c r="S305" s="22"/>
      <c r="T305" s="22"/>
      <c r="U305" s="22"/>
      <c r="V305" s="26"/>
      <c r="W305" s="24"/>
      <c r="X305" s="24"/>
      <c r="Y305" s="24"/>
      <c r="AB305" s="19"/>
      <c r="AC305" s="19">
        <f t="shared" si="2"/>
        <v>0</v>
      </c>
      <c r="AD305" s="19"/>
    </row>
    <row r="306" spans="1:30" s="25" customFormat="1" ht="15.75">
      <c r="A306" s="17"/>
      <c r="B306" s="17"/>
      <c r="C306" s="17"/>
      <c r="D306" s="108"/>
      <c r="E306" s="109"/>
      <c r="F306" s="109"/>
      <c r="G306" s="109"/>
      <c r="H306" s="27"/>
      <c r="I306" s="17"/>
      <c r="J306" s="17"/>
      <c r="K306" s="110"/>
      <c r="L306" s="19"/>
      <c r="M306" s="19"/>
      <c r="N306" s="19"/>
      <c r="O306" s="19"/>
      <c r="P306" s="17"/>
      <c r="Q306" s="21"/>
      <c r="R306" s="22"/>
      <c r="S306" s="22"/>
      <c r="T306" s="22"/>
      <c r="U306" s="22"/>
      <c r="V306" s="26"/>
      <c r="W306" s="24"/>
      <c r="X306" s="24"/>
      <c r="Y306" s="24"/>
      <c r="AB306" s="19"/>
      <c r="AC306" s="19">
        <f t="shared" si="2"/>
        <v>0</v>
      </c>
      <c r="AD306" s="19"/>
    </row>
    <row r="307" spans="1:30" s="25" customFormat="1" ht="15.75">
      <c r="A307" s="17"/>
      <c r="B307" s="17"/>
      <c r="C307" s="17"/>
      <c r="D307" s="108"/>
      <c r="E307" s="109"/>
      <c r="F307" s="109"/>
      <c r="G307" s="109"/>
      <c r="H307" s="27"/>
      <c r="I307" s="17"/>
      <c r="J307" s="17"/>
      <c r="K307" s="110"/>
      <c r="L307" s="19"/>
      <c r="M307" s="19"/>
      <c r="N307" s="19"/>
      <c r="O307" s="19"/>
      <c r="P307" s="17"/>
      <c r="Q307" s="21"/>
      <c r="R307" s="22"/>
      <c r="S307" s="22"/>
      <c r="T307" s="22"/>
      <c r="U307" s="22"/>
      <c r="V307" s="26"/>
      <c r="W307" s="24"/>
      <c r="X307" s="24"/>
      <c r="Y307" s="24"/>
      <c r="AB307" s="19"/>
      <c r="AC307" s="19">
        <f t="shared" si="2"/>
        <v>0</v>
      </c>
      <c r="AD307" s="19"/>
    </row>
    <row r="308" spans="1:30" s="25" customFormat="1" ht="15.75">
      <c r="A308" s="17"/>
      <c r="B308" s="17"/>
      <c r="C308" s="17"/>
      <c r="D308" s="108"/>
      <c r="E308" s="109"/>
      <c r="F308" s="109"/>
      <c r="G308" s="109"/>
      <c r="H308" s="27"/>
      <c r="I308" s="17"/>
      <c r="J308" s="17"/>
      <c r="K308" s="110"/>
      <c r="L308" s="19"/>
      <c r="M308" s="19"/>
      <c r="N308" s="19"/>
      <c r="O308" s="19"/>
      <c r="P308" s="17"/>
      <c r="Q308" s="21"/>
      <c r="R308" s="22"/>
      <c r="S308" s="22"/>
      <c r="T308" s="22"/>
      <c r="U308" s="22"/>
      <c r="V308" s="26"/>
      <c r="W308" s="24"/>
      <c r="X308" s="24"/>
      <c r="Y308" s="24"/>
      <c r="AB308" s="19"/>
      <c r="AC308" s="19">
        <f t="shared" si="2"/>
        <v>0</v>
      </c>
      <c r="AD308" s="19"/>
    </row>
    <row r="309" spans="1:30" s="25" customFormat="1" ht="15.75">
      <c r="A309" s="17"/>
      <c r="B309" s="17"/>
      <c r="C309" s="17"/>
      <c r="D309" s="108"/>
      <c r="E309" s="109"/>
      <c r="F309" s="109"/>
      <c r="G309" s="109"/>
      <c r="H309" s="27"/>
      <c r="I309" s="17"/>
      <c r="J309" s="17"/>
      <c r="K309" s="110"/>
      <c r="L309" s="19"/>
      <c r="M309" s="19"/>
      <c r="N309" s="19"/>
      <c r="O309" s="19"/>
      <c r="P309" s="17"/>
      <c r="Q309" s="21"/>
      <c r="R309" s="22"/>
      <c r="S309" s="22"/>
      <c r="T309" s="22"/>
      <c r="U309" s="22"/>
      <c r="V309" s="26"/>
      <c r="W309" s="24"/>
      <c r="X309" s="24"/>
      <c r="Y309" s="24"/>
      <c r="AB309" s="19"/>
      <c r="AC309" s="19">
        <f t="shared" si="2"/>
        <v>0</v>
      </c>
      <c r="AD309" s="19"/>
    </row>
    <row r="310" spans="1:30" s="25" customFormat="1" ht="15.75">
      <c r="A310" s="17"/>
      <c r="B310" s="17"/>
      <c r="C310" s="17"/>
      <c r="D310" s="108"/>
      <c r="E310" s="109"/>
      <c r="F310" s="109"/>
      <c r="G310" s="109"/>
      <c r="H310" s="27"/>
      <c r="I310" s="17"/>
      <c r="J310" s="17"/>
      <c r="K310" s="110"/>
      <c r="L310" s="19"/>
      <c r="M310" s="19"/>
      <c r="N310" s="19"/>
      <c r="O310" s="19"/>
      <c r="P310" s="17"/>
      <c r="Q310" s="21"/>
      <c r="R310" s="22"/>
      <c r="S310" s="22"/>
      <c r="T310" s="22"/>
      <c r="U310" s="22"/>
      <c r="V310" s="26"/>
      <c r="W310" s="24"/>
      <c r="X310" s="24"/>
      <c r="Y310" s="24"/>
      <c r="AB310" s="19"/>
      <c r="AC310" s="19">
        <f t="shared" si="2"/>
        <v>0</v>
      </c>
      <c r="AD310" s="19"/>
    </row>
    <row r="311" spans="1:30" s="25" customFormat="1" ht="15.75">
      <c r="A311" s="17"/>
      <c r="B311" s="17"/>
      <c r="C311" s="17"/>
      <c r="D311" s="108"/>
      <c r="E311" s="109"/>
      <c r="F311" s="109"/>
      <c r="G311" s="109"/>
      <c r="H311" s="27"/>
      <c r="I311" s="17"/>
      <c r="J311" s="17"/>
      <c r="K311" s="110"/>
      <c r="L311" s="19"/>
      <c r="M311" s="19"/>
      <c r="N311" s="19"/>
      <c r="O311" s="19"/>
      <c r="P311" s="17"/>
      <c r="Q311" s="21"/>
      <c r="R311" s="22"/>
      <c r="S311" s="22"/>
      <c r="T311" s="22"/>
      <c r="U311" s="22"/>
      <c r="V311" s="26"/>
      <c r="W311" s="24"/>
      <c r="X311" s="24"/>
      <c r="Y311" s="24"/>
      <c r="AB311" s="19"/>
      <c r="AC311" s="19">
        <f t="shared" si="2"/>
        <v>0</v>
      </c>
      <c r="AD311" s="19"/>
    </row>
    <row r="312" spans="1:30" s="25" customFormat="1" ht="15.75">
      <c r="A312" s="17"/>
      <c r="B312" s="17"/>
      <c r="C312" s="17"/>
      <c r="D312" s="108"/>
      <c r="E312" s="109"/>
      <c r="F312" s="109"/>
      <c r="G312" s="109"/>
      <c r="H312" s="27"/>
      <c r="I312" s="17"/>
      <c r="J312" s="17"/>
      <c r="K312" s="110"/>
      <c r="L312" s="19"/>
      <c r="M312" s="19"/>
      <c r="N312" s="19"/>
      <c r="O312" s="19"/>
      <c r="P312" s="17"/>
      <c r="Q312" s="21"/>
      <c r="R312" s="22"/>
      <c r="S312" s="22"/>
      <c r="T312" s="22"/>
      <c r="U312" s="22"/>
      <c r="V312" s="26"/>
      <c r="W312" s="24"/>
      <c r="X312" s="24"/>
      <c r="Y312" s="24"/>
      <c r="AB312" s="19"/>
      <c r="AC312" s="19">
        <f t="shared" si="2"/>
        <v>0</v>
      </c>
      <c r="AD312" s="19"/>
    </row>
    <row r="313" spans="1:30" s="25" customFormat="1" ht="15.75">
      <c r="A313" s="17"/>
      <c r="B313" s="17"/>
      <c r="C313" s="17"/>
      <c r="D313" s="108"/>
      <c r="E313" s="109"/>
      <c r="F313" s="109"/>
      <c r="G313" s="109"/>
      <c r="H313" s="27"/>
      <c r="I313" s="17"/>
      <c r="J313" s="17"/>
      <c r="K313" s="110"/>
      <c r="L313" s="19"/>
      <c r="M313" s="19"/>
      <c r="N313" s="19"/>
      <c r="O313" s="19"/>
      <c r="P313" s="17"/>
      <c r="Q313" s="21"/>
      <c r="R313" s="22"/>
      <c r="S313" s="22"/>
      <c r="T313" s="22"/>
      <c r="U313" s="22"/>
      <c r="V313" s="26"/>
      <c r="W313" s="24"/>
      <c r="X313" s="24"/>
      <c r="Y313" s="24"/>
      <c r="AB313" s="19"/>
      <c r="AC313" s="19">
        <f t="shared" si="2"/>
        <v>0</v>
      </c>
      <c r="AD313" s="19"/>
    </row>
    <row r="314" spans="1:30" s="25" customFormat="1" ht="15.75">
      <c r="A314" s="17"/>
      <c r="B314" s="17"/>
      <c r="C314" s="17"/>
      <c r="D314" s="108"/>
      <c r="E314" s="109"/>
      <c r="F314" s="109"/>
      <c r="G314" s="109"/>
      <c r="H314" s="27"/>
      <c r="I314" s="17"/>
      <c r="J314" s="17"/>
      <c r="K314" s="110"/>
      <c r="L314" s="19"/>
      <c r="M314" s="19"/>
      <c r="N314" s="19"/>
      <c r="O314" s="19"/>
      <c r="P314" s="17"/>
      <c r="Q314" s="21"/>
      <c r="R314" s="22"/>
      <c r="S314" s="22"/>
      <c r="T314" s="22"/>
      <c r="U314" s="22"/>
      <c r="V314" s="26"/>
      <c r="W314" s="24"/>
      <c r="X314" s="24"/>
      <c r="Y314" s="24"/>
      <c r="AB314" s="19"/>
      <c r="AC314" s="19">
        <f t="shared" si="2"/>
        <v>0</v>
      </c>
      <c r="AD314" s="19"/>
    </row>
    <row r="315" spans="1:30" s="25" customFormat="1" ht="15.75">
      <c r="A315" s="17"/>
      <c r="B315" s="17"/>
      <c r="C315" s="17"/>
      <c r="D315" s="108"/>
      <c r="E315" s="109"/>
      <c r="F315" s="109"/>
      <c r="G315" s="109"/>
      <c r="H315" s="27"/>
      <c r="I315" s="17"/>
      <c r="J315" s="17"/>
      <c r="K315" s="110"/>
      <c r="L315" s="19"/>
      <c r="M315" s="19"/>
      <c r="N315" s="19"/>
      <c r="O315" s="19"/>
      <c r="P315" s="17"/>
      <c r="Q315" s="21"/>
      <c r="R315" s="22"/>
      <c r="S315" s="22"/>
      <c r="T315" s="22"/>
      <c r="U315" s="22"/>
      <c r="V315" s="26"/>
      <c r="W315" s="24"/>
      <c r="X315" s="24"/>
      <c r="Y315" s="24"/>
      <c r="AB315" s="19"/>
      <c r="AC315" s="19">
        <f t="shared" si="2"/>
        <v>0</v>
      </c>
      <c r="AD315" s="19"/>
    </row>
    <row r="316" spans="1:30" s="25" customFormat="1" ht="15.75">
      <c r="A316" s="17"/>
      <c r="B316" s="17"/>
      <c r="C316" s="17"/>
      <c r="D316" s="108"/>
      <c r="E316" s="109"/>
      <c r="F316" s="109"/>
      <c r="G316" s="109"/>
      <c r="H316" s="27"/>
      <c r="I316" s="17"/>
      <c r="J316" s="17"/>
      <c r="K316" s="110"/>
      <c r="L316" s="19"/>
      <c r="M316" s="19"/>
      <c r="N316" s="19"/>
      <c r="O316" s="19"/>
      <c r="P316" s="17"/>
      <c r="Q316" s="21"/>
      <c r="R316" s="22"/>
      <c r="S316" s="22"/>
      <c r="T316" s="22"/>
      <c r="U316" s="22"/>
      <c r="V316" s="26"/>
      <c r="W316" s="24"/>
      <c r="X316" s="24"/>
      <c r="Y316" s="24"/>
      <c r="AB316" s="19"/>
      <c r="AC316" s="19">
        <f t="shared" si="2"/>
        <v>0</v>
      </c>
      <c r="AD316" s="19"/>
    </row>
    <row r="317" spans="1:30" s="25" customFormat="1" ht="15.75">
      <c r="A317" s="17"/>
      <c r="B317" s="17"/>
      <c r="C317" s="17"/>
      <c r="D317" s="108"/>
      <c r="E317" s="109"/>
      <c r="F317" s="109"/>
      <c r="G317" s="109"/>
      <c r="H317" s="27"/>
      <c r="I317" s="17"/>
      <c r="J317" s="17"/>
      <c r="K317" s="110"/>
      <c r="L317" s="19"/>
      <c r="M317" s="19"/>
      <c r="N317" s="19"/>
      <c r="O317" s="19"/>
      <c r="P317" s="17"/>
      <c r="Q317" s="21"/>
      <c r="R317" s="22"/>
      <c r="S317" s="22"/>
      <c r="T317" s="22"/>
      <c r="U317" s="22"/>
      <c r="V317" s="26"/>
      <c r="W317" s="24"/>
      <c r="X317" s="24"/>
      <c r="Y317" s="24"/>
      <c r="AB317" s="19"/>
      <c r="AC317" s="19">
        <f t="shared" si="2"/>
        <v>0</v>
      </c>
      <c r="AD317" s="19"/>
    </row>
    <row r="318" spans="1:30" s="25" customFormat="1" ht="15.75">
      <c r="A318" s="17"/>
      <c r="B318" s="17"/>
      <c r="C318" s="17"/>
      <c r="D318" s="108"/>
      <c r="E318" s="109"/>
      <c r="F318" s="109"/>
      <c r="G318" s="109"/>
      <c r="H318" s="27"/>
      <c r="I318" s="17"/>
      <c r="J318" s="17"/>
      <c r="K318" s="110"/>
      <c r="L318" s="19"/>
      <c r="M318" s="19"/>
      <c r="N318" s="19"/>
      <c r="O318" s="19"/>
      <c r="P318" s="17"/>
      <c r="Q318" s="21"/>
      <c r="R318" s="22"/>
      <c r="S318" s="22"/>
      <c r="T318" s="22"/>
      <c r="U318" s="22"/>
      <c r="V318" s="26"/>
      <c r="W318" s="24"/>
      <c r="X318" s="24"/>
      <c r="Y318" s="24"/>
      <c r="AB318" s="19"/>
      <c r="AC318" s="19">
        <f t="shared" si="2"/>
        <v>0</v>
      </c>
      <c r="AD318" s="19"/>
    </row>
    <row r="319" spans="1:30" s="25" customFormat="1" ht="15.75">
      <c r="A319" s="17"/>
      <c r="B319" s="17"/>
      <c r="C319" s="17"/>
      <c r="D319" s="108"/>
      <c r="E319" s="109"/>
      <c r="F319" s="109"/>
      <c r="G319" s="109"/>
      <c r="H319" s="27"/>
      <c r="I319" s="17"/>
      <c r="J319" s="17"/>
      <c r="K319" s="110"/>
      <c r="L319" s="19"/>
      <c r="M319" s="19"/>
      <c r="N319" s="19"/>
      <c r="O319" s="19"/>
      <c r="P319" s="17"/>
      <c r="Q319" s="21"/>
      <c r="R319" s="22"/>
      <c r="S319" s="22"/>
      <c r="T319" s="22"/>
      <c r="U319" s="22"/>
      <c r="V319" s="26"/>
      <c r="W319" s="24"/>
      <c r="X319" s="24"/>
      <c r="Y319" s="24"/>
      <c r="AB319" s="19"/>
      <c r="AC319" s="19">
        <f t="shared" si="2"/>
        <v>0</v>
      </c>
      <c r="AD319" s="19"/>
    </row>
    <row r="320" spans="1:30" s="25" customFormat="1" ht="15.75">
      <c r="A320" s="17"/>
      <c r="B320" s="17"/>
      <c r="C320" s="17"/>
      <c r="D320" s="108"/>
      <c r="E320" s="109"/>
      <c r="F320" s="109"/>
      <c r="G320" s="109"/>
      <c r="H320" s="27"/>
      <c r="I320" s="17"/>
      <c r="J320" s="17"/>
      <c r="K320" s="110"/>
      <c r="L320" s="19"/>
      <c r="M320" s="19"/>
      <c r="N320" s="19"/>
      <c r="O320" s="19"/>
      <c r="P320" s="17"/>
      <c r="Q320" s="21"/>
      <c r="R320" s="22"/>
      <c r="S320" s="22"/>
      <c r="T320" s="22"/>
      <c r="U320" s="22"/>
      <c r="V320" s="26"/>
      <c r="W320" s="24"/>
      <c r="X320" s="24"/>
      <c r="Y320" s="24"/>
      <c r="AB320" s="19"/>
      <c r="AC320" s="19">
        <f t="shared" si="2"/>
        <v>0</v>
      </c>
      <c r="AD320" s="19"/>
    </row>
    <row r="321" spans="1:30" s="25" customFormat="1" ht="15.75">
      <c r="A321" s="17"/>
      <c r="B321" s="17"/>
      <c r="C321" s="17"/>
      <c r="D321" s="108"/>
      <c r="E321" s="109"/>
      <c r="F321" s="109"/>
      <c r="G321" s="109"/>
      <c r="H321" s="27"/>
      <c r="I321" s="17"/>
      <c r="J321" s="17"/>
      <c r="K321" s="110"/>
      <c r="L321" s="19"/>
      <c r="M321" s="19"/>
      <c r="N321" s="19"/>
      <c r="O321" s="19"/>
      <c r="P321" s="17"/>
      <c r="Q321" s="21"/>
      <c r="R321" s="22"/>
      <c r="S321" s="22"/>
      <c r="T321" s="22"/>
      <c r="U321" s="22"/>
      <c r="V321" s="26"/>
      <c r="W321" s="24"/>
      <c r="X321" s="24"/>
      <c r="Y321" s="24"/>
      <c r="AB321" s="19"/>
      <c r="AC321" s="19">
        <f t="shared" si="2"/>
        <v>0</v>
      </c>
      <c r="AD321" s="19"/>
    </row>
    <row r="322" spans="1:30" s="25" customFormat="1" ht="15.75">
      <c r="A322" s="17"/>
      <c r="B322" s="17"/>
      <c r="C322" s="17"/>
      <c r="D322" s="108"/>
      <c r="E322" s="109"/>
      <c r="F322" s="109"/>
      <c r="G322" s="109"/>
      <c r="H322" s="27"/>
      <c r="I322" s="17"/>
      <c r="J322" s="17"/>
      <c r="K322" s="110"/>
      <c r="L322" s="19"/>
      <c r="M322" s="19"/>
      <c r="N322" s="19"/>
      <c r="O322" s="19"/>
      <c r="P322" s="17"/>
      <c r="Q322" s="21"/>
      <c r="R322" s="22"/>
      <c r="S322" s="22"/>
      <c r="T322" s="22"/>
      <c r="U322" s="22"/>
      <c r="V322" s="26"/>
      <c r="W322" s="24"/>
      <c r="X322" s="24"/>
      <c r="Y322" s="24"/>
      <c r="AB322" s="19"/>
      <c r="AC322" s="19">
        <f t="shared" si="2"/>
        <v>0</v>
      </c>
      <c r="AD322" s="19"/>
    </row>
    <row r="323" spans="1:30" s="25" customFormat="1" ht="15.75">
      <c r="A323" s="17"/>
      <c r="B323" s="17"/>
      <c r="C323" s="17"/>
      <c r="D323" s="108"/>
      <c r="E323" s="109"/>
      <c r="F323" s="109"/>
      <c r="G323" s="109"/>
      <c r="H323" s="27"/>
      <c r="I323" s="17"/>
      <c r="J323" s="17"/>
      <c r="K323" s="110"/>
      <c r="L323" s="19"/>
      <c r="M323" s="19"/>
      <c r="N323" s="19"/>
      <c r="O323" s="19"/>
      <c r="P323" s="17"/>
      <c r="Q323" s="21"/>
      <c r="R323" s="22"/>
      <c r="S323" s="22"/>
      <c r="T323" s="22"/>
      <c r="U323" s="22"/>
      <c r="V323" s="26"/>
      <c r="W323" s="24"/>
      <c r="X323" s="24"/>
      <c r="Y323" s="24"/>
      <c r="AB323" s="19"/>
      <c r="AC323" s="19">
        <f t="shared" si="2"/>
        <v>0</v>
      </c>
      <c r="AD323" s="19"/>
    </row>
    <row r="324" spans="1:30" s="25" customFormat="1" ht="15.75">
      <c r="A324" s="17"/>
      <c r="B324" s="17"/>
      <c r="C324" s="17"/>
      <c r="D324" s="108"/>
      <c r="E324" s="109"/>
      <c r="F324" s="109"/>
      <c r="G324" s="109"/>
      <c r="H324" s="27"/>
      <c r="I324" s="17"/>
      <c r="J324" s="17"/>
      <c r="K324" s="110"/>
      <c r="L324" s="19"/>
      <c r="M324" s="19"/>
      <c r="N324" s="19"/>
      <c r="O324" s="19"/>
      <c r="P324" s="17"/>
      <c r="Q324" s="21"/>
      <c r="R324" s="22"/>
      <c r="S324" s="22"/>
      <c r="T324" s="22"/>
      <c r="U324" s="22"/>
      <c r="V324" s="26"/>
      <c r="W324" s="24"/>
      <c r="X324" s="24"/>
      <c r="Y324" s="24"/>
      <c r="AB324" s="19"/>
      <c r="AC324" s="19">
        <f t="shared" si="2"/>
        <v>0</v>
      </c>
      <c r="AD324" s="19"/>
    </row>
    <row r="325" spans="1:30" s="25" customFormat="1" ht="15.75">
      <c r="A325" s="17"/>
      <c r="B325" s="17"/>
      <c r="C325" s="17"/>
      <c r="D325" s="108"/>
      <c r="E325" s="109"/>
      <c r="F325" s="109"/>
      <c r="G325" s="109"/>
      <c r="H325" s="27"/>
      <c r="I325" s="17"/>
      <c r="J325" s="17"/>
      <c r="K325" s="110"/>
      <c r="L325" s="19"/>
      <c r="M325" s="19"/>
      <c r="N325" s="19"/>
      <c r="O325" s="19"/>
      <c r="P325" s="17"/>
      <c r="Q325" s="21"/>
      <c r="R325" s="22"/>
      <c r="S325" s="22"/>
      <c r="T325" s="22"/>
      <c r="U325" s="22"/>
      <c r="V325" s="26"/>
      <c r="W325" s="24"/>
      <c r="X325" s="24"/>
      <c r="Y325" s="24"/>
      <c r="AB325" s="19"/>
      <c r="AC325" s="19">
        <f t="shared" si="2"/>
        <v>0</v>
      </c>
      <c r="AD325" s="19"/>
    </row>
    <row r="326" spans="1:30" s="25" customFormat="1" ht="15.75">
      <c r="A326" s="17"/>
      <c r="B326" s="17"/>
      <c r="C326" s="17"/>
      <c r="D326" s="108"/>
      <c r="E326" s="109"/>
      <c r="F326" s="109"/>
      <c r="G326" s="109"/>
      <c r="H326" s="27"/>
      <c r="I326" s="17"/>
      <c r="J326" s="17"/>
      <c r="K326" s="110"/>
      <c r="L326" s="19"/>
      <c r="M326" s="19"/>
      <c r="N326" s="19"/>
      <c r="O326" s="19"/>
      <c r="P326" s="17"/>
      <c r="Q326" s="21"/>
      <c r="R326" s="22"/>
      <c r="S326" s="22"/>
      <c r="T326" s="22"/>
      <c r="U326" s="22"/>
      <c r="V326" s="26"/>
      <c r="W326" s="24"/>
      <c r="X326" s="24"/>
      <c r="Y326" s="24"/>
      <c r="AB326" s="19"/>
      <c r="AC326" s="19">
        <f t="shared" si="2"/>
        <v>0</v>
      </c>
      <c r="AD326" s="19"/>
    </row>
    <row r="327" spans="1:30" s="25" customFormat="1" ht="15.75">
      <c r="A327" s="17"/>
      <c r="B327" s="17"/>
      <c r="C327" s="17"/>
      <c r="D327" s="108"/>
      <c r="E327" s="109"/>
      <c r="F327" s="109"/>
      <c r="G327" s="109"/>
      <c r="H327" s="27"/>
      <c r="I327" s="17"/>
      <c r="J327" s="17"/>
      <c r="K327" s="110"/>
      <c r="L327" s="19"/>
      <c r="M327" s="19"/>
      <c r="N327" s="19"/>
      <c r="O327" s="19"/>
      <c r="P327" s="17"/>
      <c r="Q327" s="21"/>
      <c r="R327" s="22"/>
      <c r="S327" s="22"/>
      <c r="T327" s="22"/>
      <c r="U327" s="22"/>
      <c r="V327" s="26"/>
      <c r="W327" s="24"/>
      <c r="X327" s="24"/>
      <c r="Y327" s="24"/>
      <c r="AB327" s="19"/>
      <c r="AC327" s="19">
        <f t="shared" si="2"/>
        <v>0</v>
      </c>
      <c r="AD327" s="19"/>
    </row>
    <row r="328" spans="1:30" ht="15.75">
      <c r="A328" s="112"/>
      <c r="B328" s="112"/>
      <c r="C328" s="112"/>
      <c r="D328" s="113"/>
      <c r="E328" s="114"/>
      <c r="F328" s="114"/>
      <c r="G328" s="114"/>
      <c r="H328" s="115"/>
      <c r="I328" s="112"/>
      <c r="J328" s="112"/>
      <c r="K328" s="116"/>
      <c r="L328" s="117"/>
      <c r="M328" s="117"/>
      <c r="N328" s="117"/>
      <c r="O328" s="117"/>
      <c r="P328" s="112"/>
      <c r="Q328" s="118"/>
      <c r="R328" s="119"/>
      <c r="S328" s="119"/>
      <c r="T328" s="119"/>
      <c r="U328" s="119"/>
      <c r="W328" s="120"/>
      <c r="X328" s="120"/>
      <c r="Y328" s="120"/>
      <c r="AB328" s="117"/>
      <c r="AC328" s="117">
        <f t="shared" si="2"/>
        <v>0</v>
      </c>
      <c r="AD328" s="117"/>
    </row>
    <row r="329" spans="1:30" ht="15.75">
      <c r="A329" s="112"/>
      <c r="B329" s="112"/>
      <c r="C329" s="112"/>
      <c r="D329" s="113"/>
      <c r="E329" s="114"/>
      <c r="F329" s="114"/>
      <c r="G329" s="114"/>
      <c r="H329" s="115"/>
      <c r="I329" s="112"/>
      <c r="J329" s="112"/>
      <c r="K329" s="116"/>
      <c r="L329" s="117"/>
      <c r="M329" s="117"/>
      <c r="N329" s="117"/>
      <c r="O329" s="117"/>
      <c r="P329" s="112"/>
      <c r="Q329" s="118"/>
      <c r="R329" s="119"/>
      <c r="S329" s="119"/>
      <c r="T329" s="119"/>
      <c r="U329" s="119"/>
      <c r="W329" s="120"/>
      <c r="X329" s="120"/>
      <c r="Y329" s="120"/>
      <c r="AB329" s="117"/>
      <c r="AC329" s="117">
        <f t="shared" si="2"/>
        <v>0</v>
      </c>
      <c r="AD329" s="117"/>
    </row>
    <row r="330" spans="1:30" ht="15.75">
      <c r="A330" s="112"/>
      <c r="B330" s="112"/>
      <c r="C330" s="112"/>
      <c r="D330" s="113"/>
      <c r="E330" s="114"/>
      <c r="F330" s="114"/>
      <c r="G330" s="114"/>
      <c r="H330" s="115"/>
      <c r="I330" s="112"/>
      <c r="J330" s="112"/>
      <c r="K330" s="116"/>
      <c r="L330" s="117"/>
      <c r="M330" s="117"/>
      <c r="N330" s="117"/>
      <c r="O330" s="117"/>
      <c r="P330" s="112"/>
      <c r="Q330" s="118"/>
      <c r="R330" s="119"/>
      <c r="S330" s="119"/>
      <c r="T330" s="119"/>
      <c r="U330" s="119"/>
      <c r="W330" s="120"/>
      <c r="X330" s="120"/>
      <c r="Y330" s="120"/>
      <c r="AB330" s="117"/>
      <c r="AC330" s="117">
        <f t="shared" si="2"/>
        <v>0</v>
      </c>
      <c r="AD330" s="117"/>
    </row>
    <row r="331" spans="1:30" ht="15.75">
      <c r="A331" s="112"/>
      <c r="B331" s="112"/>
      <c r="C331" s="112"/>
      <c r="D331" s="113"/>
      <c r="E331" s="114"/>
      <c r="F331" s="114"/>
      <c r="G331" s="114"/>
      <c r="H331" s="115"/>
      <c r="I331" s="112"/>
      <c r="J331" s="112"/>
      <c r="K331" s="116"/>
      <c r="L331" s="117"/>
      <c r="M331" s="117"/>
      <c r="N331" s="117"/>
      <c r="O331" s="117"/>
      <c r="P331" s="112"/>
      <c r="Q331" s="118"/>
      <c r="R331" s="119"/>
      <c r="S331" s="119"/>
      <c r="T331" s="119"/>
      <c r="U331" s="119"/>
      <c r="W331" s="120"/>
      <c r="X331" s="120"/>
      <c r="Y331" s="120"/>
      <c r="AB331" s="117"/>
      <c r="AC331" s="117">
        <f t="shared" si="2"/>
        <v>0</v>
      </c>
      <c r="AD331" s="117"/>
    </row>
    <row r="332" spans="1:30" ht="15.75">
      <c r="A332" s="112"/>
      <c r="B332" s="112"/>
      <c r="C332" s="112"/>
      <c r="D332" s="113"/>
      <c r="E332" s="114"/>
      <c r="F332" s="114"/>
      <c r="G332" s="114"/>
      <c r="H332" s="115"/>
      <c r="I332" s="112"/>
      <c r="J332" s="112"/>
      <c r="K332" s="116"/>
      <c r="L332" s="117"/>
      <c r="M332" s="117"/>
      <c r="N332" s="117"/>
      <c r="O332" s="117"/>
      <c r="P332" s="112"/>
      <c r="Q332" s="118"/>
      <c r="R332" s="119"/>
      <c r="S332" s="119"/>
      <c r="T332" s="119"/>
      <c r="U332" s="119"/>
      <c r="W332" s="120"/>
      <c r="X332" s="120"/>
      <c r="Y332" s="120"/>
      <c r="AB332" s="117"/>
      <c r="AC332" s="117">
        <f t="shared" si="2"/>
        <v>0</v>
      </c>
      <c r="AD332" s="117"/>
    </row>
    <row r="333" spans="1:30" ht="15.75">
      <c r="A333" s="112"/>
      <c r="B333" s="112"/>
      <c r="C333" s="112"/>
      <c r="D333" s="113"/>
      <c r="E333" s="114"/>
      <c r="F333" s="114"/>
      <c r="G333" s="114"/>
      <c r="H333" s="115"/>
      <c r="I333" s="112"/>
      <c r="J333" s="112"/>
      <c r="K333" s="116"/>
      <c r="L333" s="117"/>
      <c r="M333" s="117"/>
      <c r="N333" s="117"/>
      <c r="O333" s="117"/>
      <c r="P333" s="112"/>
      <c r="Q333" s="118"/>
      <c r="R333" s="119"/>
      <c r="S333" s="119"/>
      <c r="T333" s="119"/>
      <c r="U333" s="119"/>
      <c r="W333" s="120"/>
      <c r="X333" s="120"/>
      <c r="Y333" s="120"/>
      <c r="AB333" s="117"/>
      <c r="AC333" s="117">
        <f aca="true" t="shared" si="3" ref="AC333:AC396">AB333-AD333</f>
        <v>0</v>
      </c>
      <c r="AD333" s="117"/>
    </row>
    <row r="334" spans="1:30" ht="15.75">
      <c r="A334" s="112"/>
      <c r="B334" s="112"/>
      <c r="C334" s="112"/>
      <c r="D334" s="113"/>
      <c r="E334" s="114"/>
      <c r="F334" s="114"/>
      <c r="G334" s="114"/>
      <c r="H334" s="115"/>
      <c r="I334" s="112"/>
      <c r="J334" s="112"/>
      <c r="K334" s="116"/>
      <c r="L334" s="117"/>
      <c r="M334" s="117"/>
      <c r="N334" s="117"/>
      <c r="O334" s="117"/>
      <c r="P334" s="112"/>
      <c r="Q334" s="118"/>
      <c r="R334" s="119"/>
      <c r="S334" s="119"/>
      <c r="T334" s="119"/>
      <c r="U334" s="119"/>
      <c r="W334" s="120"/>
      <c r="X334" s="120"/>
      <c r="Y334" s="120"/>
      <c r="AB334" s="117"/>
      <c r="AC334" s="117">
        <f t="shared" si="3"/>
        <v>0</v>
      </c>
      <c r="AD334" s="117"/>
    </row>
    <row r="335" spans="1:30" ht="15.75">
      <c r="A335" s="112"/>
      <c r="B335" s="112"/>
      <c r="C335" s="112"/>
      <c r="D335" s="113"/>
      <c r="E335" s="114"/>
      <c r="F335" s="114"/>
      <c r="G335" s="114"/>
      <c r="H335" s="115"/>
      <c r="I335" s="112"/>
      <c r="J335" s="112"/>
      <c r="K335" s="116"/>
      <c r="L335" s="117"/>
      <c r="M335" s="117"/>
      <c r="N335" s="117"/>
      <c r="O335" s="117"/>
      <c r="P335" s="112"/>
      <c r="Q335" s="118"/>
      <c r="R335" s="119"/>
      <c r="S335" s="119"/>
      <c r="T335" s="119"/>
      <c r="U335" s="119"/>
      <c r="W335" s="120"/>
      <c r="X335" s="120"/>
      <c r="Y335" s="120"/>
      <c r="AB335" s="117"/>
      <c r="AC335" s="117">
        <f t="shared" si="3"/>
        <v>0</v>
      </c>
      <c r="AD335" s="117"/>
    </row>
    <row r="336" spans="1:30" ht="15.75">
      <c r="A336" s="112"/>
      <c r="B336" s="112"/>
      <c r="C336" s="112"/>
      <c r="D336" s="113"/>
      <c r="E336" s="114"/>
      <c r="F336" s="114"/>
      <c r="G336" s="114"/>
      <c r="H336" s="115"/>
      <c r="I336" s="112"/>
      <c r="J336" s="112"/>
      <c r="K336" s="116"/>
      <c r="L336" s="117"/>
      <c r="M336" s="117"/>
      <c r="N336" s="117"/>
      <c r="O336" s="117"/>
      <c r="P336" s="112"/>
      <c r="Q336" s="118"/>
      <c r="R336" s="119"/>
      <c r="S336" s="119"/>
      <c r="T336" s="119"/>
      <c r="U336" s="119"/>
      <c r="W336" s="120"/>
      <c r="X336" s="120"/>
      <c r="Y336" s="120"/>
      <c r="AB336" s="117"/>
      <c r="AC336" s="117">
        <f t="shared" si="3"/>
        <v>0</v>
      </c>
      <c r="AD336" s="117"/>
    </row>
    <row r="337" spans="1:30" ht="15.75">
      <c r="A337" s="112"/>
      <c r="B337" s="112"/>
      <c r="C337" s="112"/>
      <c r="D337" s="113"/>
      <c r="E337" s="114"/>
      <c r="F337" s="114"/>
      <c r="G337" s="114"/>
      <c r="H337" s="115"/>
      <c r="I337" s="112"/>
      <c r="J337" s="112"/>
      <c r="K337" s="116"/>
      <c r="L337" s="117"/>
      <c r="M337" s="117"/>
      <c r="N337" s="117"/>
      <c r="O337" s="117"/>
      <c r="P337" s="112"/>
      <c r="Q337" s="118"/>
      <c r="R337" s="119"/>
      <c r="S337" s="119"/>
      <c r="T337" s="119"/>
      <c r="U337" s="119"/>
      <c r="W337" s="120"/>
      <c r="X337" s="120"/>
      <c r="Y337" s="120"/>
      <c r="AB337" s="117"/>
      <c r="AC337" s="117">
        <f t="shared" si="3"/>
        <v>0</v>
      </c>
      <c r="AD337" s="117"/>
    </row>
    <row r="338" spans="1:30" ht="15.75">
      <c r="A338" s="112"/>
      <c r="B338" s="112"/>
      <c r="C338" s="112"/>
      <c r="D338" s="113"/>
      <c r="E338" s="114"/>
      <c r="F338" s="114"/>
      <c r="G338" s="114"/>
      <c r="H338" s="115"/>
      <c r="I338" s="112"/>
      <c r="J338" s="112"/>
      <c r="K338" s="116"/>
      <c r="L338" s="117"/>
      <c r="M338" s="117"/>
      <c r="N338" s="117"/>
      <c r="O338" s="117"/>
      <c r="P338" s="112"/>
      <c r="Q338" s="118"/>
      <c r="R338" s="119"/>
      <c r="S338" s="119"/>
      <c r="T338" s="119"/>
      <c r="U338" s="119"/>
      <c r="W338" s="120"/>
      <c r="X338" s="120"/>
      <c r="Y338" s="120"/>
      <c r="AB338" s="117"/>
      <c r="AC338" s="117">
        <f t="shared" si="3"/>
        <v>0</v>
      </c>
      <c r="AD338" s="117"/>
    </row>
    <row r="339" spans="1:30" ht="15.75">
      <c r="A339" s="112"/>
      <c r="B339" s="112"/>
      <c r="C339" s="112"/>
      <c r="D339" s="113"/>
      <c r="E339" s="114"/>
      <c r="F339" s="114"/>
      <c r="G339" s="114"/>
      <c r="H339" s="115"/>
      <c r="I339" s="112"/>
      <c r="J339" s="112"/>
      <c r="K339" s="116"/>
      <c r="L339" s="117"/>
      <c r="M339" s="117"/>
      <c r="N339" s="117"/>
      <c r="O339" s="117"/>
      <c r="P339" s="112"/>
      <c r="Q339" s="118"/>
      <c r="R339" s="119"/>
      <c r="S339" s="119"/>
      <c r="T339" s="119"/>
      <c r="U339" s="119"/>
      <c r="W339" s="120"/>
      <c r="X339" s="120"/>
      <c r="Y339" s="120"/>
      <c r="AB339" s="117"/>
      <c r="AC339" s="117">
        <f t="shared" si="3"/>
        <v>0</v>
      </c>
      <c r="AD339" s="117"/>
    </row>
    <row r="340" spans="1:30" ht="15.75">
      <c r="A340" s="112"/>
      <c r="B340" s="112"/>
      <c r="C340" s="112"/>
      <c r="D340" s="113"/>
      <c r="E340" s="114"/>
      <c r="F340" s="114"/>
      <c r="G340" s="114"/>
      <c r="H340" s="115"/>
      <c r="I340" s="112"/>
      <c r="J340" s="112"/>
      <c r="K340" s="116"/>
      <c r="L340" s="117"/>
      <c r="M340" s="117"/>
      <c r="N340" s="117"/>
      <c r="O340" s="117"/>
      <c r="P340" s="112"/>
      <c r="Q340" s="118"/>
      <c r="R340" s="119"/>
      <c r="S340" s="119"/>
      <c r="T340" s="119"/>
      <c r="U340" s="119"/>
      <c r="W340" s="120"/>
      <c r="X340" s="120"/>
      <c r="Y340" s="120"/>
      <c r="AB340" s="117"/>
      <c r="AC340" s="117">
        <f t="shared" si="3"/>
        <v>0</v>
      </c>
      <c r="AD340" s="117"/>
    </row>
    <row r="341" spans="1:30" ht="15.75">
      <c r="A341" s="112"/>
      <c r="B341" s="112"/>
      <c r="C341" s="112"/>
      <c r="D341" s="113"/>
      <c r="E341" s="114"/>
      <c r="F341" s="114"/>
      <c r="G341" s="114"/>
      <c r="H341" s="115"/>
      <c r="I341" s="112"/>
      <c r="J341" s="112"/>
      <c r="K341" s="116"/>
      <c r="L341" s="117"/>
      <c r="M341" s="117"/>
      <c r="N341" s="117"/>
      <c r="O341" s="117"/>
      <c r="P341" s="112"/>
      <c r="Q341" s="118"/>
      <c r="R341" s="119"/>
      <c r="S341" s="119"/>
      <c r="T341" s="119"/>
      <c r="U341" s="119"/>
      <c r="W341" s="120"/>
      <c r="X341" s="120"/>
      <c r="Y341" s="120"/>
      <c r="AB341" s="117"/>
      <c r="AC341" s="117">
        <f t="shared" si="3"/>
        <v>0</v>
      </c>
      <c r="AD341" s="117"/>
    </row>
    <row r="342" spans="1:30" ht="15.75">
      <c r="A342" s="112"/>
      <c r="B342" s="112"/>
      <c r="C342" s="112"/>
      <c r="D342" s="113"/>
      <c r="E342" s="114"/>
      <c r="F342" s="114"/>
      <c r="G342" s="114"/>
      <c r="H342" s="115"/>
      <c r="I342" s="112"/>
      <c r="J342" s="112"/>
      <c r="K342" s="116"/>
      <c r="L342" s="117"/>
      <c r="M342" s="117"/>
      <c r="N342" s="117"/>
      <c r="O342" s="117"/>
      <c r="P342" s="112"/>
      <c r="Q342" s="118"/>
      <c r="R342" s="119"/>
      <c r="S342" s="119"/>
      <c r="T342" s="119"/>
      <c r="U342" s="119"/>
      <c r="W342" s="120"/>
      <c r="X342" s="120"/>
      <c r="Y342" s="120"/>
      <c r="AB342" s="117"/>
      <c r="AC342" s="117">
        <f t="shared" si="3"/>
        <v>0</v>
      </c>
      <c r="AD342" s="117"/>
    </row>
    <row r="343" spans="1:30" ht="15.75">
      <c r="A343" s="112"/>
      <c r="B343" s="112"/>
      <c r="C343" s="112"/>
      <c r="D343" s="113"/>
      <c r="E343" s="114"/>
      <c r="F343" s="114"/>
      <c r="G343" s="114"/>
      <c r="H343" s="115"/>
      <c r="I343" s="112"/>
      <c r="J343" s="112"/>
      <c r="K343" s="116"/>
      <c r="L343" s="117"/>
      <c r="M343" s="117"/>
      <c r="N343" s="117"/>
      <c r="O343" s="117"/>
      <c r="P343" s="112"/>
      <c r="Q343" s="118"/>
      <c r="R343" s="119"/>
      <c r="S343" s="119"/>
      <c r="T343" s="119"/>
      <c r="U343" s="119"/>
      <c r="W343" s="120"/>
      <c r="X343" s="120"/>
      <c r="Y343" s="120"/>
      <c r="AB343" s="117"/>
      <c r="AC343" s="117">
        <f t="shared" si="3"/>
        <v>0</v>
      </c>
      <c r="AD343" s="117"/>
    </row>
    <row r="344" spans="1:30" ht="15.75">
      <c r="A344" s="112"/>
      <c r="B344" s="112"/>
      <c r="C344" s="112"/>
      <c r="D344" s="113"/>
      <c r="E344" s="114"/>
      <c r="F344" s="114"/>
      <c r="G344" s="114"/>
      <c r="H344" s="115"/>
      <c r="I344" s="112"/>
      <c r="J344" s="112"/>
      <c r="K344" s="116"/>
      <c r="L344" s="117"/>
      <c r="M344" s="117"/>
      <c r="N344" s="117"/>
      <c r="O344" s="117"/>
      <c r="P344" s="112"/>
      <c r="Q344" s="118"/>
      <c r="R344" s="119"/>
      <c r="S344" s="119"/>
      <c r="T344" s="119"/>
      <c r="U344" s="119"/>
      <c r="W344" s="120"/>
      <c r="X344" s="120"/>
      <c r="Y344" s="120"/>
      <c r="AB344" s="117"/>
      <c r="AC344" s="117">
        <f t="shared" si="3"/>
        <v>0</v>
      </c>
      <c r="AD344" s="117"/>
    </row>
    <row r="345" spans="1:30" ht="15.75">
      <c r="A345" s="112"/>
      <c r="B345" s="112"/>
      <c r="C345" s="112"/>
      <c r="D345" s="113"/>
      <c r="E345" s="114"/>
      <c r="F345" s="114"/>
      <c r="G345" s="114"/>
      <c r="H345" s="115"/>
      <c r="I345" s="112"/>
      <c r="J345" s="112"/>
      <c r="K345" s="116"/>
      <c r="L345" s="117"/>
      <c r="M345" s="117"/>
      <c r="N345" s="117"/>
      <c r="O345" s="117"/>
      <c r="P345" s="112"/>
      <c r="Q345" s="118"/>
      <c r="R345" s="119"/>
      <c r="S345" s="119"/>
      <c r="T345" s="119"/>
      <c r="U345" s="119"/>
      <c r="W345" s="120"/>
      <c r="X345" s="120"/>
      <c r="Y345" s="120"/>
      <c r="AB345" s="117"/>
      <c r="AC345" s="117">
        <f t="shared" si="3"/>
        <v>0</v>
      </c>
      <c r="AD345" s="117"/>
    </row>
    <row r="346" spans="1:30" ht="15.75">
      <c r="A346" s="112"/>
      <c r="B346" s="112"/>
      <c r="C346" s="112"/>
      <c r="D346" s="113"/>
      <c r="E346" s="114"/>
      <c r="F346" s="114"/>
      <c r="G346" s="114"/>
      <c r="H346" s="115"/>
      <c r="I346" s="112"/>
      <c r="J346" s="112"/>
      <c r="K346" s="116"/>
      <c r="L346" s="117"/>
      <c r="M346" s="117"/>
      <c r="N346" s="117"/>
      <c r="O346" s="117"/>
      <c r="P346" s="112"/>
      <c r="Q346" s="118"/>
      <c r="R346" s="119"/>
      <c r="S346" s="119"/>
      <c r="T346" s="119"/>
      <c r="U346" s="119"/>
      <c r="W346" s="120"/>
      <c r="X346" s="120"/>
      <c r="Y346" s="120"/>
      <c r="AB346" s="117"/>
      <c r="AC346" s="117">
        <f t="shared" si="3"/>
        <v>0</v>
      </c>
      <c r="AD346" s="117"/>
    </row>
    <row r="347" spans="1:30" ht="15.75">
      <c r="A347" s="112"/>
      <c r="B347" s="112"/>
      <c r="C347" s="112"/>
      <c r="D347" s="113"/>
      <c r="E347" s="114"/>
      <c r="F347" s="114"/>
      <c r="G347" s="114"/>
      <c r="H347" s="115"/>
      <c r="I347" s="112"/>
      <c r="J347" s="112"/>
      <c r="K347" s="116"/>
      <c r="L347" s="117"/>
      <c r="M347" s="117"/>
      <c r="N347" s="117"/>
      <c r="O347" s="117"/>
      <c r="P347" s="112"/>
      <c r="Q347" s="118"/>
      <c r="R347" s="119"/>
      <c r="S347" s="119"/>
      <c r="T347" s="119"/>
      <c r="U347" s="119"/>
      <c r="W347" s="120"/>
      <c r="X347" s="120"/>
      <c r="Y347" s="120"/>
      <c r="AB347" s="117"/>
      <c r="AC347" s="117">
        <f t="shared" si="3"/>
        <v>0</v>
      </c>
      <c r="AD347" s="117"/>
    </row>
    <row r="348" spans="1:30" ht="15.75">
      <c r="A348" s="112"/>
      <c r="B348" s="112"/>
      <c r="C348" s="112"/>
      <c r="D348" s="113"/>
      <c r="E348" s="114"/>
      <c r="F348" s="114"/>
      <c r="G348" s="114"/>
      <c r="H348" s="115"/>
      <c r="I348" s="112"/>
      <c r="J348" s="112"/>
      <c r="K348" s="116"/>
      <c r="L348" s="117"/>
      <c r="M348" s="117"/>
      <c r="N348" s="117"/>
      <c r="O348" s="117"/>
      <c r="P348" s="112"/>
      <c r="Q348" s="118"/>
      <c r="R348" s="119"/>
      <c r="S348" s="119"/>
      <c r="T348" s="119"/>
      <c r="U348" s="119"/>
      <c r="W348" s="120"/>
      <c r="X348" s="120"/>
      <c r="Y348" s="120"/>
      <c r="AB348" s="117"/>
      <c r="AC348" s="117">
        <f t="shared" si="3"/>
        <v>0</v>
      </c>
      <c r="AD348" s="117"/>
    </row>
    <row r="349" spans="1:30" ht="15.75">
      <c r="A349" s="112"/>
      <c r="B349" s="112"/>
      <c r="C349" s="112"/>
      <c r="D349" s="113"/>
      <c r="E349" s="114"/>
      <c r="F349" s="114"/>
      <c r="G349" s="114"/>
      <c r="H349" s="115"/>
      <c r="I349" s="112"/>
      <c r="J349" s="112"/>
      <c r="K349" s="116"/>
      <c r="L349" s="117"/>
      <c r="M349" s="117"/>
      <c r="N349" s="117"/>
      <c r="O349" s="117"/>
      <c r="P349" s="112"/>
      <c r="Q349" s="118"/>
      <c r="R349" s="119"/>
      <c r="S349" s="119"/>
      <c r="T349" s="119"/>
      <c r="U349" s="119"/>
      <c r="W349" s="120"/>
      <c r="X349" s="120"/>
      <c r="Y349" s="120"/>
      <c r="AB349" s="117"/>
      <c r="AC349" s="117">
        <f t="shared" si="3"/>
        <v>0</v>
      </c>
      <c r="AD349" s="117"/>
    </row>
    <row r="350" spans="1:30" ht="15.75">
      <c r="A350" s="112"/>
      <c r="B350" s="112"/>
      <c r="C350" s="112"/>
      <c r="D350" s="113"/>
      <c r="E350" s="114"/>
      <c r="F350" s="114"/>
      <c r="G350" s="114"/>
      <c r="H350" s="115"/>
      <c r="I350" s="112"/>
      <c r="J350" s="112"/>
      <c r="K350" s="116"/>
      <c r="L350" s="117"/>
      <c r="M350" s="117"/>
      <c r="N350" s="117"/>
      <c r="O350" s="117"/>
      <c r="P350" s="112"/>
      <c r="Q350" s="118"/>
      <c r="R350" s="119"/>
      <c r="S350" s="119"/>
      <c r="T350" s="119"/>
      <c r="U350" s="119"/>
      <c r="W350" s="120"/>
      <c r="X350" s="120"/>
      <c r="Y350" s="120"/>
      <c r="AB350" s="117"/>
      <c r="AC350" s="117">
        <f t="shared" si="3"/>
        <v>0</v>
      </c>
      <c r="AD350" s="117"/>
    </row>
    <row r="351" spans="1:30" ht="15.75">
      <c r="A351" s="112"/>
      <c r="B351" s="112"/>
      <c r="C351" s="112"/>
      <c r="D351" s="113"/>
      <c r="E351" s="114"/>
      <c r="F351" s="114"/>
      <c r="G351" s="114"/>
      <c r="H351" s="115"/>
      <c r="I351" s="112"/>
      <c r="J351" s="112"/>
      <c r="K351" s="116"/>
      <c r="L351" s="117"/>
      <c r="M351" s="117"/>
      <c r="N351" s="117"/>
      <c r="O351" s="117"/>
      <c r="P351" s="112"/>
      <c r="Q351" s="118"/>
      <c r="R351" s="119"/>
      <c r="S351" s="119"/>
      <c r="T351" s="119"/>
      <c r="U351" s="119"/>
      <c r="W351" s="120"/>
      <c r="X351" s="120"/>
      <c r="Y351" s="120"/>
      <c r="AB351" s="117"/>
      <c r="AC351" s="117">
        <f t="shared" si="3"/>
        <v>0</v>
      </c>
      <c r="AD351" s="117"/>
    </row>
    <row r="352" spans="1:30" ht="15.75">
      <c r="A352" s="112"/>
      <c r="B352" s="112"/>
      <c r="C352" s="112"/>
      <c r="D352" s="113"/>
      <c r="E352" s="114"/>
      <c r="F352" s="114"/>
      <c r="G352" s="114"/>
      <c r="H352" s="115"/>
      <c r="I352" s="112"/>
      <c r="J352" s="112"/>
      <c r="K352" s="116"/>
      <c r="L352" s="117"/>
      <c r="M352" s="117"/>
      <c r="N352" s="117"/>
      <c r="O352" s="117"/>
      <c r="P352" s="112"/>
      <c r="Q352" s="118"/>
      <c r="R352" s="119"/>
      <c r="S352" s="119"/>
      <c r="T352" s="119"/>
      <c r="U352" s="119"/>
      <c r="W352" s="120"/>
      <c r="X352" s="120"/>
      <c r="Y352" s="120"/>
      <c r="AB352" s="117"/>
      <c r="AC352" s="117">
        <f t="shared" si="3"/>
        <v>0</v>
      </c>
      <c r="AD352" s="117"/>
    </row>
    <row r="353" spans="1:30" ht="15.75">
      <c r="A353" s="112"/>
      <c r="B353" s="112"/>
      <c r="C353" s="112"/>
      <c r="D353" s="113"/>
      <c r="E353" s="114"/>
      <c r="F353" s="114"/>
      <c r="G353" s="114"/>
      <c r="H353" s="115"/>
      <c r="I353" s="112"/>
      <c r="J353" s="112"/>
      <c r="K353" s="116"/>
      <c r="L353" s="117"/>
      <c r="M353" s="117"/>
      <c r="N353" s="117"/>
      <c r="O353" s="117"/>
      <c r="P353" s="112"/>
      <c r="Q353" s="118"/>
      <c r="R353" s="119"/>
      <c r="S353" s="119"/>
      <c r="T353" s="119"/>
      <c r="U353" s="119"/>
      <c r="W353" s="120"/>
      <c r="X353" s="120"/>
      <c r="Y353" s="120"/>
      <c r="AB353" s="117"/>
      <c r="AC353" s="117">
        <f t="shared" si="3"/>
        <v>0</v>
      </c>
      <c r="AD353" s="117"/>
    </row>
    <row r="354" spans="1:30" ht="15.75">
      <c r="A354" s="112"/>
      <c r="B354" s="112"/>
      <c r="C354" s="112"/>
      <c r="D354" s="113"/>
      <c r="E354" s="114"/>
      <c r="F354" s="114"/>
      <c r="G354" s="114"/>
      <c r="H354" s="115"/>
      <c r="I354" s="112"/>
      <c r="J354" s="112"/>
      <c r="K354" s="116"/>
      <c r="L354" s="117"/>
      <c r="M354" s="117"/>
      <c r="N354" s="117"/>
      <c r="O354" s="117"/>
      <c r="P354" s="112"/>
      <c r="Q354" s="118"/>
      <c r="R354" s="119"/>
      <c r="S354" s="119"/>
      <c r="T354" s="119"/>
      <c r="U354" s="119"/>
      <c r="W354" s="120"/>
      <c r="X354" s="120"/>
      <c r="Y354" s="120"/>
      <c r="AB354" s="117"/>
      <c r="AC354" s="117">
        <f t="shared" si="3"/>
        <v>0</v>
      </c>
      <c r="AD354" s="117"/>
    </row>
    <row r="355" spans="1:30" ht="15.75">
      <c r="A355" s="112"/>
      <c r="B355" s="112"/>
      <c r="C355" s="112"/>
      <c r="D355" s="113"/>
      <c r="E355" s="114"/>
      <c r="F355" s="114"/>
      <c r="G355" s="114"/>
      <c r="H355" s="115"/>
      <c r="I355" s="112"/>
      <c r="J355" s="112"/>
      <c r="K355" s="116"/>
      <c r="L355" s="117"/>
      <c r="M355" s="117"/>
      <c r="N355" s="117"/>
      <c r="O355" s="117"/>
      <c r="P355" s="112"/>
      <c r="Q355" s="118"/>
      <c r="R355" s="119"/>
      <c r="S355" s="119"/>
      <c r="T355" s="119"/>
      <c r="U355" s="119"/>
      <c r="W355" s="120"/>
      <c r="X355" s="120"/>
      <c r="Y355" s="120"/>
      <c r="AB355" s="117"/>
      <c r="AC355" s="117">
        <f t="shared" si="3"/>
        <v>0</v>
      </c>
      <c r="AD355" s="117"/>
    </row>
    <row r="356" spans="1:30" ht="15.75">
      <c r="A356" s="112"/>
      <c r="B356" s="112"/>
      <c r="C356" s="112"/>
      <c r="D356" s="113"/>
      <c r="E356" s="114"/>
      <c r="F356" s="114"/>
      <c r="G356" s="114"/>
      <c r="H356" s="115"/>
      <c r="I356" s="112"/>
      <c r="J356" s="112"/>
      <c r="K356" s="116"/>
      <c r="L356" s="117"/>
      <c r="M356" s="117"/>
      <c r="N356" s="117"/>
      <c r="O356" s="117"/>
      <c r="P356" s="112"/>
      <c r="Q356" s="118"/>
      <c r="R356" s="119"/>
      <c r="S356" s="119"/>
      <c r="T356" s="119"/>
      <c r="U356" s="119"/>
      <c r="W356" s="120"/>
      <c r="X356" s="120"/>
      <c r="Y356" s="120"/>
      <c r="AB356" s="117"/>
      <c r="AC356" s="117">
        <f t="shared" si="3"/>
        <v>0</v>
      </c>
      <c r="AD356" s="117"/>
    </row>
    <row r="357" spans="1:30" ht="15.75">
      <c r="A357" s="112"/>
      <c r="B357" s="112"/>
      <c r="C357" s="112"/>
      <c r="D357" s="113"/>
      <c r="E357" s="114"/>
      <c r="F357" s="114"/>
      <c r="G357" s="114"/>
      <c r="H357" s="115"/>
      <c r="I357" s="112"/>
      <c r="J357" s="112"/>
      <c r="K357" s="116"/>
      <c r="L357" s="117"/>
      <c r="M357" s="117"/>
      <c r="N357" s="117"/>
      <c r="O357" s="117"/>
      <c r="P357" s="112"/>
      <c r="Q357" s="118"/>
      <c r="R357" s="119"/>
      <c r="S357" s="119"/>
      <c r="T357" s="119"/>
      <c r="U357" s="119"/>
      <c r="W357" s="120"/>
      <c r="X357" s="120"/>
      <c r="Y357" s="120"/>
      <c r="AB357" s="117"/>
      <c r="AC357" s="117">
        <f t="shared" si="3"/>
        <v>0</v>
      </c>
      <c r="AD357" s="117"/>
    </row>
    <row r="358" spans="1:30" ht="15.75">
      <c r="A358" s="112"/>
      <c r="B358" s="112"/>
      <c r="C358" s="112"/>
      <c r="D358" s="113"/>
      <c r="E358" s="114"/>
      <c r="F358" s="114"/>
      <c r="G358" s="114"/>
      <c r="H358" s="115"/>
      <c r="I358" s="112"/>
      <c r="J358" s="112"/>
      <c r="K358" s="116"/>
      <c r="L358" s="117"/>
      <c r="M358" s="117"/>
      <c r="N358" s="117"/>
      <c r="O358" s="117"/>
      <c r="P358" s="112"/>
      <c r="Q358" s="118"/>
      <c r="R358" s="119"/>
      <c r="S358" s="119"/>
      <c r="T358" s="119"/>
      <c r="U358" s="119"/>
      <c r="W358" s="120"/>
      <c r="X358" s="120"/>
      <c r="Y358" s="120"/>
      <c r="AB358" s="117"/>
      <c r="AC358" s="117">
        <f t="shared" si="3"/>
        <v>0</v>
      </c>
      <c r="AD358" s="117"/>
    </row>
    <row r="359" spans="1:30" ht="15.75">
      <c r="A359" s="112"/>
      <c r="B359" s="112"/>
      <c r="C359" s="112"/>
      <c r="D359" s="113"/>
      <c r="E359" s="114"/>
      <c r="F359" s="114"/>
      <c r="G359" s="114"/>
      <c r="H359" s="115"/>
      <c r="I359" s="112"/>
      <c r="J359" s="112"/>
      <c r="K359" s="116"/>
      <c r="L359" s="117"/>
      <c r="M359" s="117"/>
      <c r="N359" s="117"/>
      <c r="O359" s="117"/>
      <c r="P359" s="112"/>
      <c r="Q359" s="118"/>
      <c r="R359" s="119"/>
      <c r="S359" s="119"/>
      <c r="T359" s="119"/>
      <c r="U359" s="119"/>
      <c r="W359" s="120"/>
      <c r="X359" s="120"/>
      <c r="Y359" s="120"/>
      <c r="AB359" s="117"/>
      <c r="AC359" s="117">
        <f t="shared" si="3"/>
        <v>0</v>
      </c>
      <c r="AD359" s="117"/>
    </row>
    <row r="360" spans="1:30" ht="15.75">
      <c r="A360" s="112"/>
      <c r="B360" s="112"/>
      <c r="C360" s="112"/>
      <c r="D360" s="113"/>
      <c r="E360" s="114"/>
      <c r="F360" s="114"/>
      <c r="G360" s="114"/>
      <c r="H360" s="115"/>
      <c r="I360" s="112"/>
      <c r="J360" s="112"/>
      <c r="K360" s="116"/>
      <c r="L360" s="117"/>
      <c r="M360" s="117"/>
      <c r="N360" s="117"/>
      <c r="O360" s="117"/>
      <c r="P360" s="112"/>
      <c r="Q360" s="118"/>
      <c r="R360" s="119"/>
      <c r="S360" s="119"/>
      <c r="T360" s="119"/>
      <c r="U360" s="119"/>
      <c r="W360" s="120"/>
      <c r="X360" s="120"/>
      <c r="Y360" s="120"/>
      <c r="AB360" s="117"/>
      <c r="AC360" s="117">
        <f t="shared" si="3"/>
        <v>0</v>
      </c>
      <c r="AD360" s="117"/>
    </row>
    <row r="361" spans="1:30" ht="15.75">
      <c r="A361" s="112"/>
      <c r="B361" s="112"/>
      <c r="C361" s="112"/>
      <c r="D361" s="113"/>
      <c r="E361" s="114"/>
      <c r="F361" s="114"/>
      <c r="G361" s="114"/>
      <c r="H361" s="115"/>
      <c r="I361" s="112"/>
      <c r="J361" s="112"/>
      <c r="K361" s="116"/>
      <c r="L361" s="117"/>
      <c r="M361" s="117"/>
      <c r="N361" s="117"/>
      <c r="O361" s="117"/>
      <c r="P361" s="112"/>
      <c r="Q361" s="118"/>
      <c r="R361" s="119"/>
      <c r="S361" s="119"/>
      <c r="T361" s="119"/>
      <c r="U361" s="119"/>
      <c r="W361" s="120"/>
      <c r="X361" s="120"/>
      <c r="Y361" s="120"/>
      <c r="AB361" s="117"/>
      <c r="AC361" s="117">
        <f t="shared" si="3"/>
        <v>0</v>
      </c>
      <c r="AD361" s="117"/>
    </row>
    <row r="362" spans="1:30" ht="15.75">
      <c r="A362" s="112"/>
      <c r="B362" s="112"/>
      <c r="C362" s="112"/>
      <c r="D362" s="113"/>
      <c r="E362" s="114"/>
      <c r="F362" s="114"/>
      <c r="G362" s="114"/>
      <c r="H362" s="115"/>
      <c r="I362" s="112"/>
      <c r="J362" s="112"/>
      <c r="K362" s="116"/>
      <c r="L362" s="117"/>
      <c r="M362" s="117"/>
      <c r="N362" s="117"/>
      <c r="O362" s="117"/>
      <c r="P362" s="112"/>
      <c r="Q362" s="118"/>
      <c r="R362" s="119"/>
      <c r="S362" s="119"/>
      <c r="T362" s="119"/>
      <c r="U362" s="119"/>
      <c r="W362" s="120"/>
      <c r="X362" s="120"/>
      <c r="Y362" s="120"/>
      <c r="AB362" s="117"/>
      <c r="AC362" s="117">
        <f t="shared" si="3"/>
        <v>0</v>
      </c>
      <c r="AD362" s="117"/>
    </row>
    <row r="363" spans="1:30" ht="15.75">
      <c r="A363" s="112"/>
      <c r="B363" s="112"/>
      <c r="C363" s="112"/>
      <c r="D363" s="113"/>
      <c r="E363" s="114"/>
      <c r="F363" s="114"/>
      <c r="G363" s="114"/>
      <c r="H363" s="115"/>
      <c r="I363" s="112"/>
      <c r="J363" s="112"/>
      <c r="K363" s="116"/>
      <c r="L363" s="117"/>
      <c r="M363" s="117"/>
      <c r="N363" s="117"/>
      <c r="O363" s="117"/>
      <c r="P363" s="112"/>
      <c r="Q363" s="118"/>
      <c r="R363" s="119"/>
      <c r="S363" s="119"/>
      <c r="T363" s="119"/>
      <c r="U363" s="119"/>
      <c r="W363" s="120"/>
      <c r="X363" s="120"/>
      <c r="Y363" s="120"/>
      <c r="AB363" s="117"/>
      <c r="AC363" s="117">
        <f t="shared" si="3"/>
        <v>0</v>
      </c>
      <c r="AD363" s="117"/>
    </row>
    <row r="364" spans="1:30" ht="15.75">
      <c r="A364" s="112"/>
      <c r="B364" s="112"/>
      <c r="C364" s="112"/>
      <c r="D364" s="113"/>
      <c r="E364" s="114"/>
      <c r="F364" s="114"/>
      <c r="G364" s="114"/>
      <c r="H364" s="115"/>
      <c r="I364" s="112"/>
      <c r="J364" s="112"/>
      <c r="K364" s="116"/>
      <c r="L364" s="117"/>
      <c r="M364" s="117"/>
      <c r="N364" s="117"/>
      <c r="O364" s="117"/>
      <c r="P364" s="112"/>
      <c r="Q364" s="118"/>
      <c r="R364" s="119"/>
      <c r="S364" s="119"/>
      <c r="T364" s="119"/>
      <c r="U364" s="119"/>
      <c r="W364" s="120"/>
      <c r="X364" s="120"/>
      <c r="Y364" s="120"/>
      <c r="AB364" s="117"/>
      <c r="AC364" s="117">
        <f t="shared" si="3"/>
        <v>0</v>
      </c>
      <c r="AD364" s="117"/>
    </row>
    <row r="365" spans="1:30" ht="15.75">
      <c r="A365" s="112"/>
      <c r="B365" s="112"/>
      <c r="C365" s="112"/>
      <c r="D365" s="113"/>
      <c r="E365" s="114"/>
      <c r="F365" s="114"/>
      <c r="G365" s="114"/>
      <c r="H365" s="115"/>
      <c r="I365" s="112"/>
      <c r="J365" s="112"/>
      <c r="K365" s="116"/>
      <c r="L365" s="117"/>
      <c r="M365" s="117"/>
      <c r="N365" s="117"/>
      <c r="O365" s="117"/>
      <c r="P365" s="112"/>
      <c r="Q365" s="118"/>
      <c r="R365" s="119"/>
      <c r="S365" s="119"/>
      <c r="T365" s="119"/>
      <c r="U365" s="119"/>
      <c r="W365" s="120"/>
      <c r="X365" s="120"/>
      <c r="Y365" s="120"/>
      <c r="AB365" s="117"/>
      <c r="AC365" s="117">
        <f t="shared" si="3"/>
        <v>0</v>
      </c>
      <c r="AD365" s="117"/>
    </row>
    <row r="366" spans="1:30" ht="15.75">
      <c r="A366" s="112"/>
      <c r="B366" s="112"/>
      <c r="C366" s="112"/>
      <c r="D366" s="113"/>
      <c r="E366" s="114"/>
      <c r="F366" s="114"/>
      <c r="G366" s="114"/>
      <c r="H366" s="115"/>
      <c r="I366" s="112"/>
      <c r="J366" s="112"/>
      <c r="K366" s="116"/>
      <c r="L366" s="117"/>
      <c r="M366" s="117"/>
      <c r="N366" s="117"/>
      <c r="O366" s="117"/>
      <c r="P366" s="112"/>
      <c r="Q366" s="118"/>
      <c r="R366" s="119"/>
      <c r="S366" s="119"/>
      <c r="T366" s="119"/>
      <c r="U366" s="119"/>
      <c r="W366" s="120"/>
      <c r="X366" s="120"/>
      <c r="Y366" s="120"/>
      <c r="AB366" s="117"/>
      <c r="AC366" s="117">
        <f t="shared" si="3"/>
        <v>0</v>
      </c>
      <c r="AD366" s="117"/>
    </row>
    <row r="367" spans="1:30" ht="15.75">
      <c r="A367" s="112"/>
      <c r="B367" s="112"/>
      <c r="C367" s="112"/>
      <c r="D367" s="113"/>
      <c r="E367" s="114"/>
      <c r="F367" s="114"/>
      <c r="G367" s="114"/>
      <c r="H367" s="115"/>
      <c r="I367" s="112"/>
      <c r="J367" s="112"/>
      <c r="K367" s="116"/>
      <c r="L367" s="117"/>
      <c r="M367" s="117"/>
      <c r="N367" s="117"/>
      <c r="O367" s="117"/>
      <c r="P367" s="112"/>
      <c r="Q367" s="118"/>
      <c r="R367" s="119"/>
      <c r="S367" s="119"/>
      <c r="T367" s="119"/>
      <c r="U367" s="119"/>
      <c r="W367" s="120"/>
      <c r="X367" s="120"/>
      <c r="Y367" s="120"/>
      <c r="AB367" s="117"/>
      <c r="AC367" s="117">
        <f t="shared" si="3"/>
        <v>0</v>
      </c>
      <c r="AD367" s="117"/>
    </row>
    <row r="368" spans="1:30" ht="15.75">
      <c r="A368" s="112"/>
      <c r="B368" s="112"/>
      <c r="C368" s="112"/>
      <c r="D368" s="113"/>
      <c r="E368" s="114"/>
      <c r="F368" s="114"/>
      <c r="G368" s="114"/>
      <c r="H368" s="115"/>
      <c r="I368" s="112"/>
      <c r="J368" s="112"/>
      <c r="K368" s="116"/>
      <c r="L368" s="117"/>
      <c r="M368" s="117"/>
      <c r="N368" s="117"/>
      <c r="O368" s="117"/>
      <c r="P368" s="112"/>
      <c r="Q368" s="118"/>
      <c r="R368" s="119"/>
      <c r="S368" s="119"/>
      <c r="T368" s="119"/>
      <c r="U368" s="119"/>
      <c r="W368" s="120"/>
      <c r="X368" s="120"/>
      <c r="Y368" s="120"/>
      <c r="AB368" s="117"/>
      <c r="AC368" s="117">
        <f t="shared" si="3"/>
        <v>0</v>
      </c>
      <c r="AD368" s="117"/>
    </row>
    <row r="369" spans="1:30" ht="15.75">
      <c r="A369" s="112"/>
      <c r="B369" s="112"/>
      <c r="C369" s="112"/>
      <c r="D369" s="113"/>
      <c r="E369" s="114"/>
      <c r="F369" s="114"/>
      <c r="G369" s="114"/>
      <c r="H369" s="115"/>
      <c r="I369" s="112"/>
      <c r="J369" s="112"/>
      <c r="K369" s="116"/>
      <c r="L369" s="117"/>
      <c r="M369" s="117"/>
      <c r="N369" s="117"/>
      <c r="O369" s="117"/>
      <c r="P369" s="112"/>
      <c r="Q369" s="118"/>
      <c r="R369" s="119"/>
      <c r="S369" s="119"/>
      <c r="T369" s="119"/>
      <c r="U369" s="119"/>
      <c r="W369" s="120"/>
      <c r="X369" s="120"/>
      <c r="Y369" s="120"/>
      <c r="AB369" s="117"/>
      <c r="AC369" s="117">
        <f t="shared" si="3"/>
        <v>0</v>
      </c>
      <c r="AD369" s="117"/>
    </row>
    <row r="370" spans="1:30" ht="15.75">
      <c r="A370" s="112"/>
      <c r="B370" s="112"/>
      <c r="C370" s="112"/>
      <c r="D370" s="113"/>
      <c r="E370" s="114"/>
      <c r="F370" s="114"/>
      <c r="G370" s="114"/>
      <c r="H370" s="115"/>
      <c r="I370" s="112"/>
      <c r="J370" s="112"/>
      <c r="K370" s="116"/>
      <c r="L370" s="117"/>
      <c r="M370" s="117"/>
      <c r="N370" s="117"/>
      <c r="O370" s="117"/>
      <c r="P370" s="112"/>
      <c r="Q370" s="118"/>
      <c r="R370" s="119"/>
      <c r="S370" s="119"/>
      <c r="T370" s="119"/>
      <c r="U370" s="119"/>
      <c r="W370" s="120"/>
      <c r="X370" s="120"/>
      <c r="Y370" s="120"/>
      <c r="AB370" s="117"/>
      <c r="AC370" s="117">
        <f t="shared" si="3"/>
        <v>0</v>
      </c>
      <c r="AD370" s="117"/>
    </row>
    <row r="371" spans="1:30" ht="15.75">
      <c r="A371" s="112"/>
      <c r="B371" s="112"/>
      <c r="C371" s="112"/>
      <c r="D371" s="113"/>
      <c r="E371" s="114"/>
      <c r="F371" s="114"/>
      <c r="G371" s="114"/>
      <c r="H371" s="115"/>
      <c r="I371" s="112"/>
      <c r="J371" s="112"/>
      <c r="K371" s="116"/>
      <c r="L371" s="117"/>
      <c r="M371" s="117"/>
      <c r="N371" s="117"/>
      <c r="O371" s="117"/>
      <c r="P371" s="112"/>
      <c r="Q371" s="118"/>
      <c r="R371" s="119"/>
      <c r="S371" s="119"/>
      <c r="T371" s="119"/>
      <c r="U371" s="119"/>
      <c r="W371" s="120"/>
      <c r="X371" s="120"/>
      <c r="Y371" s="120"/>
      <c r="AB371" s="117"/>
      <c r="AC371" s="117">
        <f t="shared" si="3"/>
        <v>0</v>
      </c>
      <c r="AD371" s="117"/>
    </row>
    <row r="372" spans="1:30" ht="15.75">
      <c r="A372" s="112"/>
      <c r="B372" s="112"/>
      <c r="C372" s="112"/>
      <c r="D372" s="113"/>
      <c r="E372" s="114"/>
      <c r="F372" s="114"/>
      <c r="G372" s="114"/>
      <c r="H372" s="115"/>
      <c r="I372" s="112"/>
      <c r="J372" s="112"/>
      <c r="K372" s="116"/>
      <c r="L372" s="117"/>
      <c r="M372" s="117"/>
      <c r="N372" s="117"/>
      <c r="O372" s="117"/>
      <c r="P372" s="112"/>
      <c r="Q372" s="118"/>
      <c r="R372" s="119"/>
      <c r="S372" s="119"/>
      <c r="T372" s="119"/>
      <c r="U372" s="119"/>
      <c r="W372" s="120"/>
      <c r="X372" s="120"/>
      <c r="Y372" s="120"/>
      <c r="AB372" s="117"/>
      <c r="AC372" s="117">
        <f t="shared" si="3"/>
        <v>0</v>
      </c>
      <c r="AD372" s="117"/>
    </row>
    <row r="373" spans="1:30" ht="15.75">
      <c r="A373" s="112"/>
      <c r="B373" s="112"/>
      <c r="C373" s="112"/>
      <c r="D373" s="113"/>
      <c r="E373" s="114"/>
      <c r="F373" s="114"/>
      <c r="G373" s="114"/>
      <c r="H373" s="115"/>
      <c r="I373" s="112"/>
      <c r="J373" s="112"/>
      <c r="K373" s="116"/>
      <c r="L373" s="117"/>
      <c r="M373" s="117"/>
      <c r="N373" s="117"/>
      <c r="O373" s="117"/>
      <c r="P373" s="112"/>
      <c r="Q373" s="118"/>
      <c r="R373" s="119"/>
      <c r="S373" s="119"/>
      <c r="T373" s="119"/>
      <c r="U373" s="119"/>
      <c r="W373" s="120"/>
      <c r="X373" s="120"/>
      <c r="Y373" s="120"/>
      <c r="AB373" s="117"/>
      <c r="AC373" s="117">
        <f t="shared" si="3"/>
        <v>0</v>
      </c>
      <c r="AD373" s="117"/>
    </row>
    <row r="374" spans="1:30" ht="15.75">
      <c r="A374" s="112"/>
      <c r="B374" s="112"/>
      <c r="C374" s="112"/>
      <c r="D374" s="113"/>
      <c r="E374" s="114"/>
      <c r="F374" s="114"/>
      <c r="G374" s="114"/>
      <c r="H374" s="115"/>
      <c r="I374" s="112"/>
      <c r="J374" s="112"/>
      <c r="K374" s="116"/>
      <c r="L374" s="117"/>
      <c r="M374" s="117"/>
      <c r="N374" s="117"/>
      <c r="O374" s="117"/>
      <c r="P374" s="112"/>
      <c r="Q374" s="118"/>
      <c r="R374" s="119"/>
      <c r="S374" s="119"/>
      <c r="T374" s="119"/>
      <c r="U374" s="119"/>
      <c r="W374" s="120"/>
      <c r="X374" s="120"/>
      <c r="Y374" s="120"/>
      <c r="AB374" s="117"/>
      <c r="AC374" s="117">
        <f t="shared" si="3"/>
        <v>0</v>
      </c>
      <c r="AD374" s="117"/>
    </row>
    <row r="375" spans="1:30" ht="15.75">
      <c r="A375" s="112"/>
      <c r="B375" s="112"/>
      <c r="C375" s="112"/>
      <c r="D375" s="113"/>
      <c r="E375" s="114"/>
      <c r="F375" s="114"/>
      <c r="G375" s="114"/>
      <c r="H375" s="115"/>
      <c r="I375" s="112"/>
      <c r="J375" s="112"/>
      <c r="K375" s="116"/>
      <c r="L375" s="117"/>
      <c r="M375" s="117"/>
      <c r="N375" s="117"/>
      <c r="O375" s="117"/>
      <c r="P375" s="112"/>
      <c r="Q375" s="118"/>
      <c r="R375" s="119"/>
      <c r="S375" s="119"/>
      <c r="T375" s="119"/>
      <c r="U375" s="119"/>
      <c r="W375" s="120"/>
      <c r="X375" s="120"/>
      <c r="Y375" s="120"/>
      <c r="AB375" s="117"/>
      <c r="AC375" s="117">
        <f t="shared" si="3"/>
        <v>0</v>
      </c>
      <c r="AD375" s="117"/>
    </row>
    <row r="376" spans="1:30" ht="15.75">
      <c r="A376" s="112"/>
      <c r="B376" s="112"/>
      <c r="C376" s="112"/>
      <c r="D376" s="113"/>
      <c r="E376" s="114"/>
      <c r="F376" s="114"/>
      <c r="G376" s="114"/>
      <c r="H376" s="115"/>
      <c r="I376" s="112"/>
      <c r="J376" s="112"/>
      <c r="K376" s="116"/>
      <c r="L376" s="117"/>
      <c r="M376" s="117"/>
      <c r="N376" s="117"/>
      <c r="O376" s="117"/>
      <c r="P376" s="112"/>
      <c r="Q376" s="118"/>
      <c r="R376" s="119"/>
      <c r="S376" s="119"/>
      <c r="T376" s="119"/>
      <c r="U376" s="119"/>
      <c r="W376" s="120"/>
      <c r="X376" s="120"/>
      <c r="Y376" s="120"/>
      <c r="AB376" s="117"/>
      <c r="AC376" s="117">
        <f t="shared" si="3"/>
        <v>0</v>
      </c>
      <c r="AD376" s="117"/>
    </row>
    <row r="377" spans="1:30" ht="15.75">
      <c r="A377" s="112"/>
      <c r="B377" s="112"/>
      <c r="C377" s="112"/>
      <c r="D377" s="113"/>
      <c r="E377" s="114"/>
      <c r="F377" s="114"/>
      <c r="G377" s="114"/>
      <c r="H377" s="115"/>
      <c r="I377" s="112"/>
      <c r="J377" s="112"/>
      <c r="K377" s="116"/>
      <c r="L377" s="117"/>
      <c r="M377" s="117"/>
      <c r="N377" s="117"/>
      <c r="O377" s="117"/>
      <c r="P377" s="112"/>
      <c r="Q377" s="118"/>
      <c r="R377" s="119"/>
      <c r="S377" s="119"/>
      <c r="T377" s="119"/>
      <c r="U377" s="119"/>
      <c r="W377" s="120"/>
      <c r="X377" s="120"/>
      <c r="Y377" s="120"/>
      <c r="AB377" s="117"/>
      <c r="AC377" s="117">
        <f t="shared" si="3"/>
        <v>0</v>
      </c>
      <c r="AD377" s="117"/>
    </row>
    <row r="378" spans="1:30" ht="15.75">
      <c r="A378" s="112"/>
      <c r="B378" s="112"/>
      <c r="C378" s="112"/>
      <c r="D378" s="113"/>
      <c r="E378" s="114"/>
      <c r="F378" s="114"/>
      <c r="G378" s="114"/>
      <c r="H378" s="115"/>
      <c r="I378" s="112"/>
      <c r="J378" s="112"/>
      <c r="K378" s="116"/>
      <c r="L378" s="117"/>
      <c r="M378" s="117"/>
      <c r="N378" s="117"/>
      <c r="O378" s="117"/>
      <c r="P378" s="112"/>
      <c r="Q378" s="118"/>
      <c r="R378" s="119"/>
      <c r="S378" s="119"/>
      <c r="T378" s="119"/>
      <c r="U378" s="119"/>
      <c r="W378" s="120"/>
      <c r="X378" s="120"/>
      <c r="Y378" s="120"/>
      <c r="AB378" s="117"/>
      <c r="AC378" s="117">
        <f t="shared" si="3"/>
        <v>0</v>
      </c>
      <c r="AD378" s="117"/>
    </row>
    <row r="379" spans="1:30" ht="15.75">
      <c r="A379" s="112"/>
      <c r="B379" s="112"/>
      <c r="C379" s="112"/>
      <c r="D379" s="113"/>
      <c r="E379" s="114"/>
      <c r="F379" s="114"/>
      <c r="G379" s="114"/>
      <c r="H379" s="115"/>
      <c r="I379" s="112"/>
      <c r="J379" s="112"/>
      <c r="K379" s="116"/>
      <c r="L379" s="117"/>
      <c r="M379" s="117"/>
      <c r="N379" s="117"/>
      <c r="O379" s="117"/>
      <c r="P379" s="112"/>
      <c r="Q379" s="118"/>
      <c r="R379" s="119"/>
      <c r="S379" s="119"/>
      <c r="T379" s="119"/>
      <c r="U379" s="119"/>
      <c r="W379" s="120"/>
      <c r="X379" s="120"/>
      <c r="Y379" s="120"/>
      <c r="AB379" s="117"/>
      <c r="AC379" s="117">
        <f t="shared" si="3"/>
        <v>0</v>
      </c>
      <c r="AD379" s="117"/>
    </row>
    <row r="380" spans="1:30" ht="15.75">
      <c r="A380" s="112"/>
      <c r="B380" s="112"/>
      <c r="C380" s="112"/>
      <c r="D380" s="113"/>
      <c r="E380" s="114"/>
      <c r="F380" s="114"/>
      <c r="G380" s="114"/>
      <c r="H380" s="115"/>
      <c r="I380" s="112"/>
      <c r="J380" s="112"/>
      <c r="K380" s="116"/>
      <c r="L380" s="117"/>
      <c r="M380" s="117"/>
      <c r="N380" s="117"/>
      <c r="O380" s="117"/>
      <c r="P380" s="112"/>
      <c r="Q380" s="118"/>
      <c r="R380" s="119"/>
      <c r="S380" s="119"/>
      <c r="T380" s="119"/>
      <c r="U380" s="119"/>
      <c r="W380" s="120"/>
      <c r="X380" s="120"/>
      <c r="Y380" s="120"/>
      <c r="AB380" s="117"/>
      <c r="AC380" s="117">
        <f t="shared" si="3"/>
        <v>0</v>
      </c>
      <c r="AD380" s="117"/>
    </row>
    <row r="381" spans="1:30" ht="15.75">
      <c r="A381" s="112"/>
      <c r="B381" s="112"/>
      <c r="C381" s="112"/>
      <c r="D381" s="113"/>
      <c r="E381" s="114"/>
      <c r="F381" s="114"/>
      <c r="G381" s="114"/>
      <c r="H381" s="115"/>
      <c r="I381" s="112"/>
      <c r="J381" s="112"/>
      <c r="K381" s="116"/>
      <c r="L381" s="117"/>
      <c r="M381" s="117"/>
      <c r="N381" s="117"/>
      <c r="O381" s="117"/>
      <c r="P381" s="112"/>
      <c r="Q381" s="118"/>
      <c r="R381" s="119"/>
      <c r="S381" s="119"/>
      <c r="T381" s="119"/>
      <c r="U381" s="119"/>
      <c r="W381" s="120"/>
      <c r="X381" s="120"/>
      <c r="Y381" s="120"/>
      <c r="AB381" s="117"/>
      <c r="AC381" s="117">
        <f t="shared" si="3"/>
        <v>0</v>
      </c>
      <c r="AD381" s="117"/>
    </row>
    <row r="382" spans="1:30" ht="15.75">
      <c r="A382" s="112"/>
      <c r="B382" s="112"/>
      <c r="C382" s="112"/>
      <c r="D382" s="113"/>
      <c r="E382" s="114"/>
      <c r="F382" s="114"/>
      <c r="G382" s="114"/>
      <c r="H382" s="115"/>
      <c r="I382" s="112"/>
      <c r="J382" s="112"/>
      <c r="K382" s="116"/>
      <c r="L382" s="117"/>
      <c r="M382" s="117"/>
      <c r="N382" s="117"/>
      <c r="O382" s="117"/>
      <c r="P382" s="112"/>
      <c r="Q382" s="118"/>
      <c r="R382" s="119"/>
      <c r="S382" s="119"/>
      <c r="T382" s="119"/>
      <c r="U382" s="119"/>
      <c r="W382" s="120"/>
      <c r="X382" s="120"/>
      <c r="Y382" s="120"/>
      <c r="AB382" s="117"/>
      <c r="AC382" s="117">
        <f t="shared" si="3"/>
        <v>0</v>
      </c>
      <c r="AD382" s="117"/>
    </row>
    <row r="383" spans="1:30" ht="15.75">
      <c r="A383" s="112"/>
      <c r="B383" s="112"/>
      <c r="C383" s="112"/>
      <c r="D383" s="113"/>
      <c r="E383" s="114"/>
      <c r="F383" s="114"/>
      <c r="G383" s="114"/>
      <c r="H383" s="115"/>
      <c r="I383" s="112"/>
      <c r="J383" s="112"/>
      <c r="K383" s="116"/>
      <c r="L383" s="117"/>
      <c r="M383" s="117"/>
      <c r="N383" s="117"/>
      <c r="O383" s="117"/>
      <c r="P383" s="112"/>
      <c r="Q383" s="118"/>
      <c r="R383" s="119"/>
      <c r="S383" s="119"/>
      <c r="T383" s="119"/>
      <c r="U383" s="119"/>
      <c r="W383" s="120"/>
      <c r="X383" s="120"/>
      <c r="Y383" s="120"/>
      <c r="AB383" s="117"/>
      <c r="AC383" s="117">
        <f t="shared" si="3"/>
        <v>0</v>
      </c>
      <c r="AD383" s="117"/>
    </row>
    <row r="384" spans="1:30" ht="15.75">
      <c r="A384" s="112"/>
      <c r="B384" s="112"/>
      <c r="C384" s="112"/>
      <c r="D384" s="113"/>
      <c r="E384" s="114"/>
      <c r="F384" s="114"/>
      <c r="G384" s="114"/>
      <c r="H384" s="115"/>
      <c r="I384" s="112"/>
      <c r="J384" s="112"/>
      <c r="K384" s="116"/>
      <c r="L384" s="117"/>
      <c r="M384" s="117"/>
      <c r="N384" s="117"/>
      <c r="O384" s="117"/>
      <c r="P384" s="112"/>
      <c r="Q384" s="118"/>
      <c r="R384" s="119"/>
      <c r="S384" s="119"/>
      <c r="T384" s="119"/>
      <c r="U384" s="119"/>
      <c r="W384" s="120"/>
      <c r="X384" s="120"/>
      <c r="Y384" s="120"/>
      <c r="AB384" s="117"/>
      <c r="AC384" s="117">
        <f t="shared" si="3"/>
        <v>0</v>
      </c>
      <c r="AD384" s="117"/>
    </row>
    <row r="385" spans="1:30" ht="15.75">
      <c r="A385" s="112"/>
      <c r="B385" s="112"/>
      <c r="C385" s="112"/>
      <c r="D385" s="113"/>
      <c r="E385" s="114"/>
      <c r="F385" s="114"/>
      <c r="G385" s="114"/>
      <c r="H385" s="115"/>
      <c r="I385" s="112"/>
      <c r="J385" s="112"/>
      <c r="K385" s="116"/>
      <c r="L385" s="117"/>
      <c r="M385" s="117"/>
      <c r="N385" s="117"/>
      <c r="O385" s="117"/>
      <c r="P385" s="112"/>
      <c r="Q385" s="118"/>
      <c r="R385" s="119"/>
      <c r="S385" s="119"/>
      <c r="T385" s="119"/>
      <c r="U385" s="119"/>
      <c r="W385" s="120"/>
      <c r="X385" s="120"/>
      <c r="Y385" s="120"/>
      <c r="AB385" s="117"/>
      <c r="AC385" s="117">
        <f t="shared" si="3"/>
        <v>0</v>
      </c>
      <c r="AD385" s="117"/>
    </row>
    <row r="386" spans="1:30" ht="15.75">
      <c r="A386" s="112"/>
      <c r="B386" s="112"/>
      <c r="C386" s="112"/>
      <c r="D386" s="113"/>
      <c r="E386" s="114"/>
      <c r="F386" s="114"/>
      <c r="G386" s="114"/>
      <c r="H386" s="115"/>
      <c r="I386" s="112"/>
      <c r="J386" s="112"/>
      <c r="K386" s="116"/>
      <c r="L386" s="117"/>
      <c r="M386" s="117"/>
      <c r="N386" s="117"/>
      <c r="O386" s="117"/>
      <c r="P386" s="112"/>
      <c r="Q386" s="118"/>
      <c r="R386" s="119"/>
      <c r="S386" s="119"/>
      <c r="T386" s="119"/>
      <c r="U386" s="119"/>
      <c r="W386" s="120"/>
      <c r="X386" s="120"/>
      <c r="Y386" s="120"/>
      <c r="AB386" s="117"/>
      <c r="AC386" s="117">
        <f t="shared" si="3"/>
        <v>0</v>
      </c>
      <c r="AD386" s="117"/>
    </row>
    <row r="387" spans="1:30" ht="15.75">
      <c r="A387" s="112"/>
      <c r="B387" s="112"/>
      <c r="C387" s="112"/>
      <c r="D387" s="113"/>
      <c r="E387" s="114"/>
      <c r="F387" s="114"/>
      <c r="G387" s="114"/>
      <c r="H387" s="115"/>
      <c r="I387" s="112"/>
      <c r="J387" s="112"/>
      <c r="K387" s="116"/>
      <c r="L387" s="117"/>
      <c r="M387" s="117"/>
      <c r="N387" s="117"/>
      <c r="O387" s="117"/>
      <c r="P387" s="112"/>
      <c r="Q387" s="118"/>
      <c r="R387" s="119"/>
      <c r="S387" s="119"/>
      <c r="T387" s="119"/>
      <c r="U387" s="119"/>
      <c r="W387" s="120"/>
      <c r="X387" s="120"/>
      <c r="Y387" s="120"/>
      <c r="AB387" s="117"/>
      <c r="AC387" s="117">
        <f t="shared" si="3"/>
        <v>0</v>
      </c>
      <c r="AD387" s="117"/>
    </row>
    <row r="388" spans="1:30" ht="15.75">
      <c r="A388" s="112"/>
      <c r="B388" s="112"/>
      <c r="C388" s="112"/>
      <c r="D388" s="113"/>
      <c r="E388" s="114"/>
      <c r="F388" s="114"/>
      <c r="G388" s="114"/>
      <c r="H388" s="115"/>
      <c r="I388" s="112"/>
      <c r="J388" s="112"/>
      <c r="K388" s="116"/>
      <c r="L388" s="117"/>
      <c r="M388" s="117"/>
      <c r="N388" s="117"/>
      <c r="O388" s="117"/>
      <c r="P388" s="112"/>
      <c r="Q388" s="118"/>
      <c r="R388" s="119"/>
      <c r="S388" s="119"/>
      <c r="T388" s="119"/>
      <c r="U388" s="119"/>
      <c r="W388" s="120"/>
      <c r="X388" s="120"/>
      <c r="Y388" s="120"/>
      <c r="AB388" s="117"/>
      <c r="AC388" s="117">
        <f t="shared" si="3"/>
        <v>0</v>
      </c>
      <c r="AD388" s="117"/>
    </row>
    <row r="389" spans="1:30" ht="15.75">
      <c r="A389" s="112"/>
      <c r="B389" s="112"/>
      <c r="C389" s="112"/>
      <c r="D389" s="113"/>
      <c r="E389" s="114"/>
      <c r="F389" s="114"/>
      <c r="G389" s="114"/>
      <c r="H389" s="115"/>
      <c r="I389" s="112"/>
      <c r="J389" s="112"/>
      <c r="K389" s="116"/>
      <c r="L389" s="117"/>
      <c r="M389" s="117"/>
      <c r="N389" s="117"/>
      <c r="O389" s="117"/>
      <c r="P389" s="112"/>
      <c r="Q389" s="118"/>
      <c r="R389" s="119"/>
      <c r="S389" s="119"/>
      <c r="T389" s="119"/>
      <c r="U389" s="119"/>
      <c r="W389" s="120"/>
      <c r="X389" s="120"/>
      <c r="Y389" s="120"/>
      <c r="AB389" s="117"/>
      <c r="AC389" s="117">
        <f t="shared" si="3"/>
        <v>0</v>
      </c>
      <c r="AD389" s="117"/>
    </row>
    <row r="390" spans="1:30" ht="15.75">
      <c r="A390" s="112"/>
      <c r="B390" s="112"/>
      <c r="C390" s="112"/>
      <c r="D390" s="113"/>
      <c r="E390" s="114"/>
      <c r="F390" s="114"/>
      <c r="G390" s="114"/>
      <c r="H390" s="115"/>
      <c r="I390" s="112"/>
      <c r="J390" s="112"/>
      <c r="K390" s="116"/>
      <c r="L390" s="117"/>
      <c r="M390" s="117"/>
      <c r="N390" s="117"/>
      <c r="O390" s="117"/>
      <c r="P390" s="112"/>
      <c r="Q390" s="118"/>
      <c r="R390" s="119"/>
      <c r="S390" s="119"/>
      <c r="T390" s="119"/>
      <c r="U390" s="119"/>
      <c r="W390" s="120"/>
      <c r="X390" s="120"/>
      <c r="Y390" s="120"/>
      <c r="AB390" s="117"/>
      <c r="AC390" s="117">
        <f t="shared" si="3"/>
        <v>0</v>
      </c>
      <c r="AD390" s="117"/>
    </row>
    <row r="391" spans="1:30" ht="15.75">
      <c r="A391" s="112"/>
      <c r="B391" s="112"/>
      <c r="C391" s="112"/>
      <c r="D391" s="113"/>
      <c r="E391" s="114"/>
      <c r="F391" s="114"/>
      <c r="G391" s="114"/>
      <c r="H391" s="115"/>
      <c r="I391" s="112"/>
      <c r="J391" s="112"/>
      <c r="K391" s="116"/>
      <c r="L391" s="117"/>
      <c r="M391" s="117"/>
      <c r="N391" s="117"/>
      <c r="O391" s="117"/>
      <c r="P391" s="112"/>
      <c r="Q391" s="118"/>
      <c r="R391" s="119"/>
      <c r="S391" s="119"/>
      <c r="T391" s="119"/>
      <c r="U391" s="119"/>
      <c r="W391" s="120"/>
      <c r="X391" s="120"/>
      <c r="Y391" s="120"/>
      <c r="AB391" s="117"/>
      <c r="AC391" s="117">
        <f t="shared" si="3"/>
        <v>0</v>
      </c>
      <c r="AD391" s="117"/>
    </row>
    <row r="392" spans="1:30" ht="15.75">
      <c r="A392" s="112"/>
      <c r="B392" s="112"/>
      <c r="C392" s="112"/>
      <c r="D392" s="113"/>
      <c r="E392" s="114"/>
      <c r="F392" s="114"/>
      <c r="G392" s="114"/>
      <c r="H392" s="115"/>
      <c r="I392" s="112"/>
      <c r="J392" s="112"/>
      <c r="K392" s="116"/>
      <c r="L392" s="117"/>
      <c r="M392" s="117"/>
      <c r="N392" s="117"/>
      <c r="O392" s="117"/>
      <c r="P392" s="112"/>
      <c r="Q392" s="118"/>
      <c r="R392" s="119"/>
      <c r="S392" s="119"/>
      <c r="T392" s="119"/>
      <c r="U392" s="119"/>
      <c r="W392" s="120"/>
      <c r="X392" s="120"/>
      <c r="Y392" s="120"/>
      <c r="AB392" s="117"/>
      <c r="AC392" s="117">
        <f t="shared" si="3"/>
        <v>0</v>
      </c>
      <c r="AD392" s="117"/>
    </row>
    <row r="393" spans="1:30" ht="15.75">
      <c r="A393" s="112"/>
      <c r="B393" s="112"/>
      <c r="C393" s="112"/>
      <c r="D393" s="113"/>
      <c r="E393" s="114"/>
      <c r="F393" s="114"/>
      <c r="G393" s="114"/>
      <c r="H393" s="115"/>
      <c r="I393" s="112"/>
      <c r="J393" s="112"/>
      <c r="K393" s="116"/>
      <c r="L393" s="117"/>
      <c r="M393" s="117"/>
      <c r="N393" s="117"/>
      <c r="O393" s="117"/>
      <c r="P393" s="112"/>
      <c r="Q393" s="118"/>
      <c r="R393" s="119"/>
      <c r="S393" s="119"/>
      <c r="T393" s="119"/>
      <c r="U393" s="119"/>
      <c r="W393" s="121"/>
      <c r="X393" s="121">
        <f aca="true" t="shared" si="4" ref="X393:X456">W393-Y393</f>
        <v>0</v>
      </c>
      <c r="Y393" s="121"/>
      <c r="AB393" s="117"/>
      <c r="AC393" s="117">
        <f t="shared" si="3"/>
        <v>0</v>
      </c>
      <c r="AD393" s="117"/>
    </row>
    <row r="394" spans="1:30" ht="15.75">
      <c r="A394" s="112"/>
      <c r="B394" s="112"/>
      <c r="C394" s="112"/>
      <c r="D394" s="113"/>
      <c r="E394" s="114"/>
      <c r="F394" s="114"/>
      <c r="G394" s="114"/>
      <c r="H394" s="115"/>
      <c r="I394" s="112"/>
      <c r="J394" s="112"/>
      <c r="K394" s="116"/>
      <c r="L394" s="117"/>
      <c r="M394" s="117"/>
      <c r="N394" s="117"/>
      <c r="O394" s="117"/>
      <c r="P394" s="112"/>
      <c r="Q394" s="118"/>
      <c r="R394" s="119"/>
      <c r="S394" s="119"/>
      <c r="T394" s="119"/>
      <c r="U394" s="119"/>
      <c r="W394" s="117"/>
      <c r="X394" s="117">
        <f t="shared" si="4"/>
        <v>0</v>
      </c>
      <c r="Y394" s="117"/>
      <c r="AB394" s="117"/>
      <c r="AC394" s="117">
        <f t="shared" si="3"/>
        <v>0</v>
      </c>
      <c r="AD394" s="117"/>
    </row>
    <row r="395" spans="1:30" ht="15.75">
      <c r="A395" s="112"/>
      <c r="B395" s="112"/>
      <c r="C395" s="112"/>
      <c r="D395" s="113"/>
      <c r="E395" s="114"/>
      <c r="F395" s="114"/>
      <c r="G395" s="114"/>
      <c r="H395" s="115"/>
      <c r="I395" s="112"/>
      <c r="J395" s="112"/>
      <c r="K395" s="116"/>
      <c r="L395" s="117"/>
      <c r="M395" s="117"/>
      <c r="N395" s="117"/>
      <c r="O395" s="117"/>
      <c r="P395" s="112"/>
      <c r="Q395" s="118"/>
      <c r="R395" s="119"/>
      <c r="S395" s="119"/>
      <c r="T395" s="119"/>
      <c r="U395" s="119"/>
      <c r="W395" s="117"/>
      <c r="X395" s="117">
        <f t="shared" si="4"/>
        <v>0</v>
      </c>
      <c r="Y395" s="117"/>
      <c r="AB395" s="117"/>
      <c r="AC395" s="117">
        <f t="shared" si="3"/>
        <v>0</v>
      </c>
      <c r="AD395" s="117"/>
    </row>
    <row r="396" spans="1:30" ht="15.75">
      <c r="A396" s="112"/>
      <c r="B396" s="112"/>
      <c r="C396" s="112"/>
      <c r="D396" s="113"/>
      <c r="E396" s="114"/>
      <c r="F396" s="114"/>
      <c r="G396" s="114"/>
      <c r="H396" s="115"/>
      <c r="I396" s="112"/>
      <c r="J396" s="112"/>
      <c r="K396" s="116"/>
      <c r="L396" s="117"/>
      <c r="M396" s="117"/>
      <c r="N396" s="117"/>
      <c r="O396" s="117"/>
      <c r="P396" s="112"/>
      <c r="Q396" s="118"/>
      <c r="R396" s="119"/>
      <c r="S396" s="119"/>
      <c r="T396" s="119"/>
      <c r="U396" s="119"/>
      <c r="W396" s="117"/>
      <c r="X396" s="117">
        <f t="shared" si="4"/>
        <v>0</v>
      </c>
      <c r="Y396" s="117"/>
      <c r="AB396" s="117"/>
      <c r="AC396" s="117">
        <f t="shared" si="3"/>
        <v>0</v>
      </c>
      <c r="AD396" s="117"/>
    </row>
    <row r="397" spans="1:30" ht="15.75">
      <c r="A397" s="112"/>
      <c r="B397" s="112"/>
      <c r="C397" s="112"/>
      <c r="D397" s="113"/>
      <c r="E397" s="114"/>
      <c r="F397" s="114"/>
      <c r="G397" s="114"/>
      <c r="H397" s="115"/>
      <c r="I397" s="112"/>
      <c r="J397" s="112"/>
      <c r="K397" s="116"/>
      <c r="L397" s="117"/>
      <c r="M397" s="117"/>
      <c r="N397" s="117"/>
      <c r="O397" s="117"/>
      <c r="P397" s="112"/>
      <c r="Q397" s="118"/>
      <c r="R397" s="119"/>
      <c r="S397" s="119"/>
      <c r="T397" s="119"/>
      <c r="U397" s="119"/>
      <c r="W397" s="117"/>
      <c r="X397" s="117">
        <f t="shared" si="4"/>
        <v>0</v>
      </c>
      <c r="Y397" s="117"/>
      <c r="AB397" s="117"/>
      <c r="AC397" s="117">
        <f aca="true" t="shared" si="5" ref="AC397:AC460">AB397-AD397</f>
        <v>0</v>
      </c>
      <c r="AD397" s="117"/>
    </row>
    <row r="398" spans="1:30" ht="15.75">
      <c r="A398" s="112"/>
      <c r="B398" s="112"/>
      <c r="C398" s="112"/>
      <c r="D398" s="113"/>
      <c r="E398" s="114"/>
      <c r="F398" s="114"/>
      <c r="G398" s="114"/>
      <c r="H398" s="115"/>
      <c r="I398" s="112"/>
      <c r="J398" s="112"/>
      <c r="K398" s="116"/>
      <c r="L398" s="117"/>
      <c r="M398" s="117"/>
      <c r="N398" s="117"/>
      <c r="O398" s="117"/>
      <c r="P398" s="112"/>
      <c r="Q398" s="118"/>
      <c r="R398" s="119"/>
      <c r="S398" s="119"/>
      <c r="T398" s="119"/>
      <c r="U398" s="119"/>
      <c r="W398" s="117"/>
      <c r="X398" s="117">
        <f t="shared" si="4"/>
        <v>0</v>
      </c>
      <c r="Y398" s="117"/>
      <c r="AB398" s="117"/>
      <c r="AC398" s="117">
        <f t="shared" si="5"/>
        <v>0</v>
      </c>
      <c r="AD398" s="117"/>
    </row>
    <row r="399" spans="1:30" ht="15.75">
      <c r="A399" s="112"/>
      <c r="B399" s="112"/>
      <c r="C399" s="112"/>
      <c r="D399" s="113"/>
      <c r="E399" s="114"/>
      <c r="F399" s="114"/>
      <c r="G399" s="114"/>
      <c r="H399" s="115"/>
      <c r="I399" s="112"/>
      <c r="J399" s="112"/>
      <c r="K399" s="116"/>
      <c r="L399" s="117"/>
      <c r="M399" s="117"/>
      <c r="N399" s="117"/>
      <c r="O399" s="117"/>
      <c r="P399" s="112"/>
      <c r="Q399" s="118"/>
      <c r="R399" s="119"/>
      <c r="S399" s="119"/>
      <c r="T399" s="119"/>
      <c r="U399" s="119"/>
      <c r="W399" s="117"/>
      <c r="X399" s="117">
        <f t="shared" si="4"/>
        <v>0</v>
      </c>
      <c r="Y399" s="117"/>
      <c r="AB399" s="117"/>
      <c r="AC399" s="117">
        <f t="shared" si="5"/>
        <v>0</v>
      </c>
      <c r="AD399" s="117"/>
    </row>
    <row r="400" spans="1:30" ht="15.75">
      <c r="A400" s="112"/>
      <c r="B400" s="112"/>
      <c r="C400" s="112"/>
      <c r="D400" s="113"/>
      <c r="E400" s="114"/>
      <c r="F400" s="114"/>
      <c r="G400" s="114"/>
      <c r="H400" s="115"/>
      <c r="I400" s="112"/>
      <c r="J400" s="112"/>
      <c r="K400" s="116"/>
      <c r="L400" s="117"/>
      <c r="M400" s="117"/>
      <c r="N400" s="117"/>
      <c r="O400" s="117"/>
      <c r="P400" s="112"/>
      <c r="Q400" s="118"/>
      <c r="R400" s="119"/>
      <c r="S400" s="119"/>
      <c r="T400" s="119"/>
      <c r="U400" s="119"/>
      <c r="W400" s="117"/>
      <c r="X400" s="117">
        <f t="shared" si="4"/>
        <v>0</v>
      </c>
      <c r="Y400" s="117"/>
      <c r="AB400" s="117"/>
      <c r="AC400" s="117">
        <f t="shared" si="5"/>
        <v>0</v>
      </c>
      <c r="AD400" s="117"/>
    </row>
    <row r="401" spans="1:30" ht="15.75">
      <c r="A401" s="112"/>
      <c r="B401" s="112"/>
      <c r="C401" s="112"/>
      <c r="D401" s="113"/>
      <c r="E401" s="114"/>
      <c r="F401" s="114"/>
      <c r="G401" s="114"/>
      <c r="H401" s="115"/>
      <c r="I401" s="112"/>
      <c r="J401" s="112"/>
      <c r="K401" s="116"/>
      <c r="L401" s="117"/>
      <c r="M401" s="117"/>
      <c r="N401" s="117"/>
      <c r="O401" s="117"/>
      <c r="P401" s="112"/>
      <c r="Q401" s="118"/>
      <c r="R401" s="119"/>
      <c r="S401" s="119"/>
      <c r="T401" s="119"/>
      <c r="U401" s="119"/>
      <c r="W401" s="117"/>
      <c r="X401" s="117">
        <f t="shared" si="4"/>
        <v>0</v>
      </c>
      <c r="Y401" s="117"/>
      <c r="AB401" s="117"/>
      <c r="AC401" s="117">
        <f t="shared" si="5"/>
        <v>0</v>
      </c>
      <c r="AD401" s="117"/>
    </row>
    <row r="402" spans="1:30" ht="15.75">
      <c r="A402" s="112"/>
      <c r="B402" s="112"/>
      <c r="C402" s="112"/>
      <c r="D402" s="113"/>
      <c r="E402" s="114"/>
      <c r="F402" s="114"/>
      <c r="G402" s="114"/>
      <c r="H402" s="115"/>
      <c r="I402" s="112"/>
      <c r="J402" s="112"/>
      <c r="K402" s="116"/>
      <c r="L402" s="117"/>
      <c r="M402" s="117"/>
      <c r="N402" s="117"/>
      <c r="O402" s="117"/>
      <c r="P402" s="112"/>
      <c r="Q402" s="118"/>
      <c r="R402" s="119"/>
      <c r="S402" s="119"/>
      <c r="T402" s="119"/>
      <c r="U402" s="119"/>
      <c r="W402" s="117"/>
      <c r="X402" s="117">
        <f t="shared" si="4"/>
        <v>0</v>
      </c>
      <c r="Y402" s="117"/>
      <c r="AB402" s="117"/>
      <c r="AC402" s="117">
        <f t="shared" si="5"/>
        <v>0</v>
      </c>
      <c r="AD402" s="117"/>
    </row>
    <row r="403" spans="1:30" ht="15.75">
      <c r="A403" s="112"/>
      <c r="B403" s="112"/>
      <c r="C403" s="112"/>
      <c r="D403" s="113"/>
      <c r="E403" s="114"/>
      <c r="F403" s="114"/>
      <c r="G403" s="114"/>
      <c r="H403" s="115"/>
      <c r="I403" s="112"/>
      <c r="J403" s="112"/>
      <c r="K403" s="116"/>
      <c r="L403" s="117"/>
      <c r="M403" s="117"/>
      <c r="N403" s="117"/>
      <c r="O403" s="117"/>
      <c r="P403" s="112"/>
      <c r="Q403" s="118"/>
      <c r="R403" s="119"/>
      <c r="S403" s="119"/>
      <c r="T403" s="119"/>
      <c r="U403" s="119"/>
      <c r="W403" s="117"/>
      <c r="X403" s="117">
        <f t="shared" si="4"/>
        <v>0</v>
      </c>
      <c r="Y403" s="117"/>
      <c r="AB403" s="117"/>
      <c r="AC403" s="117">
        <f t="shared" si="5"/>
        <v>0</v>
      </c>
      <c r="AD403" s="117"/>
    </row>
    <row r="404" spans="1:30" ht="15.75">
      <c r="A404" s="112"/>
      <c r="B404" s="112"/>
      <c r="C404" s="112"/>
      <c r="D404" s="113"/>
      <c r="E404" s="114"/>
      <c r="F404" s="114"/>
      <c r="G404" s="114"/>
      <c r="H404" s="115"/>
      <c r="I404" s="112"/>
      <c r="J404" s="112"/>
      <c r="K404" s="116"/>
      <c r="L404" s="117"/>
      <c r="M404" s="117"/>
      <c r="N404" s="117"/>
      <c r="O404" s="117"/>
      <c r="P404" s="112"/>
      <c r="Q404" s="118"/>
      <c r="R404" s="119"/>
      <c r="S404" s="119"/>
      <c r="T404" s="119"/>
      <c r="U404" s="119"/>
      <c r="W404" s="117"/>
      <c r="X404" s="117">
        <f t="shared" si="4"/>
        <v>0</v>
      </c>
      <c r="Y404" s="117"/>
      <c r="AB404" s="117"/>
      <c r="AC404" s="117">
        <f t="shared" si="5"/>
        <v>0</v>
      </c>
      <c r="AD404" s="117"/>
    </row>
    <row r="405" spans="1:30" ht="15.75">
      <c r="A405" s="112"/>
      <c r="B405" s="112"/>
      <c r="C405" s="112"/>
      <c r="D405" s="113"/>
      <c r="E405" s="114"/>
      <c r="F405" s="114"/>
      <c r="G405" s="114"/>
      <c r="H405" s="115"/>
      <c r="I405" s="112"/>
      <c r="J405" s="112"/>
      <c r="K405" s="116"/>
      <c r="L405" s="117"/>
      <c r="M405" s="117"/>
      <c r="N405" s="117"/>
      <c r="O405" s="117"/>
      <c r="P405" s="112"/>
      <c r="Q405" s="118"/>
      <c r="R405" s="119"/>
      <c r="S405" s="119"/>
      <c r="T405" s="119"/>
      <c r="U405" s="119"/>
      <c r="W405" s="117"/>
      <c r="X405" s="117">
        <f t="shared" si="4"/>
        <v>0</v>
      </c>
      <c r="Y405" s="117"/>
      <c r="AB405" s="117"/>
      <c r="AC405" s="117">
        <f t="shared" si="5"/>
        <v>0</v>
      </c>
      <c r="AD405" s="117"/>
    </row>
    <row r="406" spans="1:30" ht="15.75">
      <c r="A406" s="112"/>
      <c r="B406" s="112"/>
      <c r="C406" s="112"/>
      <c r="D406" s="113"/>
      <c r="E406" s="114"/>
      <c r="F406" s="114"/>
      <c r="G406" s="114"/>
      <c r="H406" s="115"/>
      <c r="I406" s="112"/>
      <c r="J406" s="112"/>
      <c r="K406" s="116"/>
      <c r="L406" s="117"/>
      <c r="M406" s="117"/>
      <c r="N406" s="117"/>
      <c r="O406" s="117"/>
      <c r="P406" s="112"/>
      <c r="Q406" s="118"/>
      <c r="R406" s="119"/>
      <c r="S406" s="119"/>
      <c r="T406" s="119"/>
      <c r="U406" s="119"/>
      <c r="W406" s="117"/>
      <c r="X406" s="117">
        <f t="shared" si="4"/>
        <v>0</v>
      </c>
      <c r="Y406" s="117"/>
      <c r="AB406" s="117"/>
      <c r="AC406" s="117">
        <f t="shared" si="5"/>
        <v>0</v>
      </c>
      <c r="AD406" s="117"/>
    </row>
    <row r="407" spans="1:30" ht="15.75">
      <c r="A407" s="112"/>
      <c r="B407" s="112"/>
      <c r="C407" s="112"/>
      <c r="D407" s="113"/>
      <c r="E407" s="114"/>
      <c r="F407" s="114"/>
      <c r="G407" s="114"/>
      <c r="H407" s="115"/>
      <c r="I407" s="112"/>
      <c r="J407" s="112"/>
      <c r="K407" s="116"/>
      <c r="L407" s="117"/>
      <c r="M407" s="117"/>
      <c r="N407" s="117"/>
      <c r="O407" s="117"/>
      <c r="P407" s="112"/>
      <c r="Q407" s="118"/>
      <c r="R407" s="119"/>
      <c r="S407" s="119"/>
      <c r="T407" s="119"/>
      <c r="U407" s="119"/>
      <c r="W407" s="117"/>
      <c r="X407" s="117">
        <f t="shared" si="4"/>
        <v>0</v>
      </c>
      <c r="Y407" s="117"/>
      <c r="AB407" s="117"/>
      <c r="AC407" s="117">
        <f t="shared" si="5"/>
        <v>0</v>
      </c>
      <c r="AD407" s="117"/>
    </row>
    <row r="408" spans="1:30" ht="15.75">
      <c r="A408" s="112"/>
      <c r="B408" s="112"/>
      <c r="C408" s="112"/>
      <c r="D408" s="113"/>
      <c r="E408" s="114"/>
      <c r="F408" s="114"/>
      <c r="G408" s="114"/>
      <c r="H408" s="115"/>
      <c r="I408" s="112"/>
      <c r="J408" s="112"/>
      <c r="K408" s="116"/>
      <c r="L408" s="117"/>
      <c r="M408" s="117"/>
      <c r="N408" s="117"/>
      <c r="O408" s="117"/>
      <c r="P408" s="112"/>
      <c r="Q408" s="118"/>
      <c r="R408" s="119"/>
      <c r="S408" s="119"/>
      <c r="T408" s="119"/>
      <c r="U408" s="119"/>
      <c r="W408" s="117"/>
      <c r="X408" s="117">
        <f t="shared" si="4"/>
        <v>0</v>
      </c>
      <c r="Y408" s="117"/>
      <c r="AB408" s="117"/>
      <c r="AC408" s="117">
        <f t="shared" si="5"/>
        <v>0</v>
      </c>
      <c r="AD408" s="117"/>
    </row>
    <row r="409" spans="1:30" ht="15.75">
      <c r="A409" s="112"/>
      <c r="B409" s="112"/>
      <c r="C409" s="112"/>
      <c r="D409" s="113"/>
      <c r="E409" s="114"/>
      <c r="F409" s="114"/>
      <c r="G409" s="114"/>
      <c r="H409" s="115"/>
      <c r="I409" s="112"/>
      <c r="J409" s="112"/>
      <c r="K409" s="116"/>
      <c r="L409" s="117"/>
      <c r="M409" s="117"/>
      <c r="N409" s="117"/>
      <c r="O409" s="117"/>
      <c r="P409" s="112"/>
      <c r="Q409" s="118"/>
      <c r="R409" s="119"/>
      <c r="S409" s="119"/>
      <c r="T409" s="119"/>
      <c r="U409" s="119"/>
      <c r="W409" s="117"/>
      <c r="X409" s="117">
        <f t="shared" si="4"/>
        <v>0</v>
      </c>
      <c r="Y409" s="117"/>
      <c r="AB409" s="117"/>
      <c r="AC409" s="117">
        <f t="shared" si="5"/>
        <v>0</v>
      </c>
      <c r="AD409" s="117"/>
    </row>
    <row r="410" spans="1:30" ht="15.75">
      <c r="A410" s="112"/>
      <c r="B410" s="112"/>
      <c r="C410" s="112"/>
      <c r="D410" s="113"/>
      <c r="E410" s="114"/>
      <c r="F410" s="114"/>
      <c r="G410" s="114"/>
      <c r="H410" s="115"/>
      <c r="I410" s="112"/>
      <c r="J410" s="112"/>
      <c r="K410" s="116"/>
      <c r="L410" s="117"/>
      <c r="M410" s="117"/>
      <c r="N410" s="117"/>
      <c r="O410" s="117"/>
      <c r="P410" s="112"/>
      <c r="Q410" s="118"/>
      <c r="R410" s="119"/>
      <c r="S410" s="119"/>
      <c r="T410" s="119"/>
      <c r="U410" s="119"/>
      <c r="W410" s="117"/>
      <c r="X410" s="117">
        <f t="shared" si="4"/>
        <v>0</v>
      </c>
      <c r="Y410" s="117"/>
      <c r="AB410" s="117"/>
      <c r="AC410" s="117">
        <f t="shared" si="5"/>
        <v>0</v>
      </c>
      <c r="AD410" s="117"/>
    </row>
    <row r="411" spans="1:30" ht="15.75">
      <c r="A411" s="112"/>
      <c r="B411" s="112"/>
      <c r="C411" s="112"/>
      <c r="D411" s="113"/>
      <c r="E411" s="114"/>
      <c r="F411" s="114"/>
      <c r="G411" s="114"/>
      <c r="H411" s="115"/>
      <c r="I411" s="112"/>
      <c r="J411" s="112"/>
      <c r="K411" s="116"/>
      <c r="L411" s="117"/>
      <c r="M411" s="117"/>
      <c r="N411" s="117"/>
      <c r="O411" s="117"/>
      <c r="P411" s="112"/>
      <c r="Q411" s="118"/>
      <c r="R411" s="119"/>
      <c r="S411" s="119"/>
      <c r="T411" s="119"/>
      <c r="U411" s="119"/>
      <c r="W411" s="117"/>
      <c r="X411" s="117">
        <f t="shared" si="4"/>
        <v>0</v>
      </c>
      <c r="Y411" s="117"/>
      <c r="AB411" s="117"/>
      <c r="AC411" s="117">
        <f t="shared" si="5"/>
        <v>0</v>
      </c>
      <c r="AD411" s="117"/>
    </row>
    <row r="412" spans="1:30" ht="15.75">
      <c r="A412" s="112"/>
      <c r="B412" s="112"/>
      <c r="C412" s="112"/>
      <c r="D412" s="113"/>
      <c r="E412" s="114"/>
      <c r="F412" s="114"/>
      <c r="G412" s="114"/>
      <c r="H412" s="115"/>
      <c r="I412" s="112"/>
      <c r="J412" s="112"/>
      <c r="K412" s="116"/>
      <c r="L412" s="117"/>
      <c r="M412" s="117"/>
      <c r="N412" s="117"/>
      <c r="O412" s="117"/>
      <c r="P412" s="112"/>
      <c r="Q412" s="118"/>
      <c r="R412" s="119"/>
      <c r="S412" s="119"/>
      <c r="T412" s="119"/>
      <c r="U412" s="119"/>
      <c r="W412" s="117"/>
      <c r="X412" s="117">
        <f t="shared" si="4"/>
        <v>0</v>
      </c>
      <c r="Y412" s="117"/>
      <c r="AB412" s="117"/>
      <c r="AC412" s="117">
        <f t="shared" si="5"/>
        <v>0</v>
      </c>
      <c r="AD412" s="117"/>
    </row>
    <row r="413" spans="1:30" ht="15.75">
      <c r="A413" s="112"/>
      <c r="B413" s="112"/>
      <c r="C413" s="112"/>
      <c r="D413" s="113"/>
      <c r="E413" s="114"/>
      <c r="F413" s="114"/>
      <c r="G413" s="114"/>
      <c r="H413" s="115"/>
      <c r="I413" s="112"/>
      <c r="J413" s="112"/>
      <c r="K413" s="116"/>
      <c r="L413" s="117"/>
      <c r="M413" s="117"/>
      <c r="N413" s="117"/>
      <c r="O413" s="117"/>
      <c r="P413" s="112"/>
      <c r="Q413" s="118"/>
      <c r="R413" s="119"/>
      <c r="S413" s="119"/>
      <c r="T413" s="119"/>
      <c r="U413" s="119"/>
      <c r="W413" s="117"/>
      <c r="X413" s="117">
        <f t="shared" si="4"/>
        <v>0</v>
      </c>
      <c r="Y413" s="117"/>
      <c r="AB413" s="117"/>
      <c r="AC413" s="117">
        <f t="shared" si="5"/>
        <v>0</v>
      </c>
      <c r="AD413" s="117"/>
    </row>
    <row r="414" spans="1:30" ht="15.75">
      <c r="A414" s="112"/>
      <c r="B414" s="112"/>
      <c r="C414" s="112"/>
      <c r="D414" s="113"/>
      <c r="E414" s="114"/>
      <c r="F414" s="114"/>
      <c r="G414" s="114"/>
      <c r="H414" s="115"/>
      <c r="I414" s="112"/>
      <c r="J414" s="112"/>
      <c r="K414" s="116"/>
      <c r="L414" s="117"/>
      <c r="M414" s="117"/>
      <c r="N414" s="117"/>
      <c r="O414" s="117"/>
      <c r="P414" s="112"/>
      <c r="Q414" s="118"/>
      <c r="R414" s="119"/>
      <c r="S414" s="119"/>
      <c r="T414" s="119"/>
      <c r="U414" s="119"/>
      <c r="W414" s="117"/>
      <c r="X414" s="117">
        <f t="shared" si="4"/>
        <v>0</v>
      </c>
      <c r="Y414" s="117"/>
      <c r="AB414" s="117"/>
      <c r="AC414" s="117">
        <f t="shared" si="5"/>
        <v>0</v>
      </c>
      <c r="AD414" s="117"/>
    </row>
    <row r="415" spans="1:30" ht="15.75">
      <c r="A415" s="112"/>
      <c r="B415" s="112"/>
      <c r="C415" s="112"/>
      <c r="D415" s="113"/>
      <c r="E415" s="114"/>
      <c r="F415" s="114"/>
      <c r="G415" s="114"/>
      <c r="H415" s="115"/>
      <c r="I415" s="112"/>
      <c r="J415" s="112"/>
      <c r="K415" s="116"/>
      <c r="L415" s="117"/>
      <c r="M415" s="117"/>
      <c r="N415" s="117"/>
      <c r="O415" s="117"/>
      <c r="P415" s="112"/>
      <c r="Q415" s="118"/>
      <c r="R415" s="119"/>
      <c r="S415" s="119"/>
      <c r="T415" s="119"/>
      <c r="U415" s="119"/>
      <c r="W415" s="117"/>
      <c r="X415" s="117">
        <f t="shared" si="4"/>
        <v>0</v>
      </c>
      <c r="Y415" s="117"/>
      <c r="AB415" s="117"/>
      <c r="AC415" s="117">
        <f t="shared" si="5"/>
        <v>0</v>
      </c>
      <c r="AD415" s="117"/>
    </row>
    <row r="416" spans="1:30" ht="15.75">
      <c r="A416" s="112"/>
      <c r="B416" s="112"/>
      <c r="C416" s="112"/>
      <c r="D416" s="113"/>
      <c r="E416" s="114"/>
      <c r="F416" s="114"/>
      <c r="G416" s="114"/>
      <c r="H416" s="115"/>
      <c r="I416" s="112"/>
      <c r="J416" s="112"/>
      <c r="K416" s="116"/>
      <c r="L416" s="117"/>
      <c r="M416" s="117"/>
      <c r="N416" s="117"/>
      <c r="O416" s="117"/>
      <c r="P416" s="112"/>
      <c r="Q416" s="118"/>
      <c r="R416" s="119"/>
      <c r="S416" s="119"/>
      <c r="T416" s="119"/>
      <c r="U416" s="119"/>
      <c r="W416" s="117"/>
      <c r="X416" s="117">
        <f t="shared" si="4"/>
        <v>0</v>
      </c>
      <c r="Y416" s="117"/>
      <c r="AB416" s="117"/>
      <c r="AC416" s="117">
        <f t="shared" si="5"/>
        <v>0</v>
      </c>
      <c r="AD416" s="117"/>
    </row>
    <row r="417" spans="1:30" ht="15.75">
      <c r="A417" s="112"/>
      <c r="B417" s="112"/>
      <c r="C417" s="112"/>
      <c r="D417" s="113"/>
      <c r="E417" s="114"/>
      <c r="F417" s="114"/>
      <c r="G417" s="114"/>
      <c r="H417" s="115"/>
      <c r="I417" s="112"/>
      <c r="J417" s="112"/>
      <c r="K417" s="116"/>
      <c r="L417" s="117"/>
      <c r="M417" s="117"/>
      <c r="N417" s="117"/>
      <c r="O417" s="117"/>
      <c r="P417" s="112"/>
      <c r="Q417" s="118"/>
      <c r="R417" s="119"/>
      <c r="S417" s="119"/>
      <c r="T417" s="119"/>
      <c r="U417" s="119"/>
      <c r="W417" s="117"/>
      <c r="X417" s="117">
        <f t="shared" si="4"/>
        <v>0</v>
      </c>
      <c r="Y417" s="117"/>
      <c r="AB417" s="117"/>
      <c r="AC417" s="117">
        <f t="shared" si="5"/>
        <v>0</v>
      </c>
      <c r="AD417" s="117"/>
    </row>
    <row r="418" spans="1:30" ht="15.75">
      <c r="A418" s="112"/>
      <c r="B418" s="112"/>
      <c r="C418" s="112"/>
      <c r="D418" s="113"/>
      <c r="E418" s="114"/>
      <c r="F418" s="114"/>
      <c r="G418" s="114"/>
      <c r="H418" s="115"/>
      <c r="I418" s="112"/>
      <c r="J418" s="112"/>
      <c r="K418" s="116"/>
      <c r="L418" s="117"/>
      <c r="M418" s="117"/>
      <c r="N418" s="117"/>
      <c r="O418" s="117"/>
      <c r="P418" s="112"/>
      <c r="Q418" s="118"/>
      <c r="R418" s="119"/>
      <c r="S418" s="119"/>
      <c r="T418" s="119"/>
      <c r="U418" s="119"/>
      <c r="W418" s="117"/>
      <c r="X418" s="117">
        <f t="shared" si="4"/>
        <v>0</v>
      </c>
      <c r="Y418" s="117"/>
      <c r="AB418" s="117"/>
      <c r="AC418" s="117">
        <f t="shared" si="5"/>
        <v>0</v>
      </c>
      <c r="AD418" s="117"/>
    </row>
    <row r="419" spans="1:30" ht="15.75">
      <c r="A419" s="112"/>
      <c r="B419" s="112"/>
      <c r="C419" s="112"/>
      <c r="D419" s="113"/>
      <c r="E419" s="114"/>
      <c r="F419" s="114"/>
      <c r="G419" s="114"/>
      <c r="H419" s="115"/>
      <c r="I419" s="112"/>
      <c r="J419" s="112"/>
      <c r="K419" s="116"/>
      <c r="L419" s="117"/>
      <c r="M419" s="117"/>
      <c r="N419" s="117"/>
      <c r="O419" s="117"/>
      <c r="P419" s="112"/>
      <c r="Q419" s="118"/>
      <c r="R419" s="119"/>
      <c r="S419" s="119"/>
      <c r="T419" s="119"/>
      <c r="U419" s="119"/>
      <c r="W419" s="117"/>
      <c r="X419" s="117">
        <f t="shared" si="4"/>
        <v>0</v>
      </c>
      <c r="Y419" s="117"/>
      <c r="AB419" s="117"/>
      <c r="AC419" s="117">
        <f t="shared" si="5"/>
        <v>0</v>
      </c>
      <c r="AD419" s="117"/>
    </row>
    <row r="420" spans="1:30" ht="15.75">
      <c r="A420" s="112"/>
      <c r="B420" s="112"/>
      <c r="C420" s="112"/>
      <c r="D420" s="113"/>
      <c r="E420" s="114"/>
      <c r="F420" s="114"/>
      <c r="G420" s="114"/>
      <c r="H420" s="115"/>
      <c r="I420" s="112"/>
      <c r="J420" s="112"/>
      <c r="K420" s="116"/>
      <c r="L420" s="117"/>
      <c r="M420" s="117"/>
      <c r="N420" s="117"/>
      <c r="O420" s="117"/>
      <c r="P420" s="112"/>
      <c r="Q420" s="118"/>
      <c r="R420" s="119"/>
      <c r="S420" s="119"/>
      <c r="T420" s="119"/>
      <c r="U420" s="119"/>
      <c r="W420" s="117"/>
      <c r="X420" s="117">
        <f t="shared" si="4"/>
        <v>0</v>
      </c>
      <c r="Y420" s="117"/>
      <c r="AB420" s="117"/>
      <c r="AC420" s="117">
        <f t="shared" si="5"/>
        <v>0</v>
      </c>
      <c r="AD420" s="117"/>
    </row>
    <row r="421" spans="1:30" ht="15.75">
      <c r="A421" s="112"/>
      <c r="B421" s="112"/>
      <c r="C421" s="112"/>
      <c r="D421" s="113"/>
      <c r="E421" s="114"/>
      <c r="F421" s="114"/>
      <c r="G421" s="114"/>
      <c r="H421" s="115"/>
      <c r="I421" s="112"/>
      <c r="J421" s="112"/>
      <c r="K421" s="116"/>
      <c r="L421" s="117"/>
      <c r="M421" s="117"/>
      <c r="N421" s="117"/>
      <c r="O421" s="117"/>
      <c r="P421" s="112"/>
      <c r="Q421" s="118"/>
      <c r="R421" s="119"/>
      <c r="S421" s="119"/>
      <c r="T421" s="119"/>
      <c r="U421" s="119"/>
      <c r="W421" s="117"/>
      <c r="X421" s="117">
        <f t="shared" si="4"/>
        <v>0</v>
      </c>
      <c r="Y421" s="117"/>
      <c r="AB421" s="117"/>
      <c r="AC421" s="117">
        <f t="shared" si="5"/>
        <v>0</v>
      </c>
      <c r="AD421" s="117"/>
    </row>
    <row r="422" spans="1:30" ht="15.75">
      <c r="A422" s="112"/>
      <c r="B422" s="112"/>
      <c r="C422" s="112"/>
      <c r="D422" s="113"/>
      <c r="E422" s="114"/>
      <c r="F422" s="114"/>
      <c r="G422" s="114"/>
      <c r="H422" s="115"/>
      <c r="I422" s="112"/>
      <c r="J422" s="112"/>
      <c r="K422" s="116"/>
      <c r="L422" s="117"/>
      <c r="M422" s="117"/>
      <c r="N422" s="117"/>
      <c r="O422" s="117"/>
      <c r="P422" s="112"/>
      <c r="Q422" s="118"/>
      <c r="R422" s="119"/>
      <c r="S422" s="119"/>
      <c r="T422" s="119"/>
      <c r="U422" s="119"/>
      <c r="W422" s="117"/>
      <c r="X422" s="117">
        <f t="shared" si="4"/>
        <v>0</v>
      </c>
      <c r="Y422" s="117"/>
      <c r="AB422" s="117"/>
      <c r="AC422" s="117">
        <f t="shared" si="5"/>
        <v>0</v>
      </c>
      <c r="AD422" s="117"/>
    </row>
    <row r="423" spans="1:30" ht="15.75">
      <c r="A423" s="112"/>
      <c r="B423" s="112"/>
      <c r="C423" s="112"/>
      <c r="D423" s="113"/>
      <c r="E423" s="114"/>
      <c r="F423" s="114"/>
      <c r="G423" s="114"/>
      <c r="H423" s="115"/>
      <c r="I423" s="112"/>
      <c r="J423" s="112"/>
      <c r="K423" s="116"/>
      <c r="L423" s="117"/>
      <c r="M423" s="117"/>
      <c r="N423" s="117"/>
      <c r="O423" s="117"/>
      <c r="P423" s="112"/>
      <c r="Q423" s="118"/>
      <c r="R423" s="119"/>
      <c r="S423" s="119"/>
      <c r="T423" s="119"/>
      <c r="U423" s="119"/>
      <c r="W423" s="117"/>
      <c r="X423" s="117">
        <f t="shared" si="4"/>
        <v>0</v>
      </c>
      <c r="Y423" s="117"/>
      <c r="AB423" s="117"/>
      <c r="AC423" s="117">
        <f t="shared" si="5"/>
        <v>0</v>
      </c>
      <c r="AD423" s="117"/>
    </row>
    <row r="424" spans="1:30" ht="15.75">
      <c r="A424" s="112"/>
      <c r="B424" s="112"/>
      <c r="C424" s="112"/>
      <c r="D424" s="113"/>
      <c r="E424" s="114"/>
      <c r="F424" s="114"/>
      <c r="G424" s="114"/>
      <c r="H424" s="115"/>
      <c r="I424" s="112"/>
      <c r="J424" s="112"/>
      <c r="K424" s="116"/>
      <c r="L424" s="117"/>
      <c r="M424" s="117"/>
      <c r="N424" s="117"/>
      <c r="O424" s="117"/>
      <c r="P424" s="112"/>
      <c r="Q424" s="118"/>
      <c r="R424" s="119"/>
      <c r="S424" s="119"/>
      <c r="T424" s="119"/>
      <c r="U424" s="119"/>
      <c r="W424" s="117"/>
      <c r="X424" s="117">
        <f t="shared" si="4"/>
        <v>0</v>
      </c>
      <c r="Y424" s="117"/>
      <c r="AB424" s="117"/>
      <c r="AC424" s="117">
        <f t="shared" si="5"/>
        <v>0</v>
      </c>
      <c r="AD424" s="117"/>
    </row>
    <row r="425" spans="1:30" ht="15.75">
      <c r="A425" s="112"/>
      <c r="B425" s="112"/>
      <c r="C425" s="112"/>
      <c r="D425" s="113"/>
      <c r="E425" s="114"/>
      <c r="F425" s="114"/>
      <c r="G425" s="114"/>
      <c r="H425" s="115"/>
      <c r="I425" s="112"/>
      <c r="J425" s="112"/>
      <c r="K425" s="116"/>
      <c r="L425" s="117"/>
      <c r="M425" s="117"/>
      <c r="N425" s="117"/>
      <c r="O425" s="117"/>
      <c r="P425" s="112"/>
      <c r="Q425" s="118"/>
      <c r="R425" s="119"/>
      <c r="S425" s="119"/>
      <c r="T425" s="119"/>
      <c r="U425" s="119"/>
      <c r="W425" s="117"/>
      <c r="X425" s="117">
        <f t="shared" si="4"/>
        <v>0</v>
      </c>
      <c r="Y425" s="117"/>
      <c r="AB425" s="117"/>
      <c r="AC425" s="117">
        <f t="shared" si="5"/>
        <v>0</v>
      </c>
      <c r="AD425" s="117"/>
    </row>
    <row r="426" spans="1:30" ht="15.75">
      <c r="A426" s="112"/>
      <c r="B426" s="112"/>
      <c r="C426" s="112"/>
      <c r="D426" s="113"/>
      <c r="E426" s="114"/>
      <c r="F426" s="114"/>
      <c r="G426" s="114"/>
      <c r="H426" s="115"/>
      <c r="I426" s="112"/>
      <c r="J426" s="112"/>
      <c r="K426" s="116"/>
      <c r="L426" s="117"/>
      <c r="M426" s="117"/>
      <c r="N426" s="117"/>
      <c r="O426" s="117"/>
      <c r="P426" s="112"/>
      <c r="Q426" s="118"/>
      <c r="R426" s="119"/>
      <c r="S426" s="119"/>
      <c r="T426" s="119"/>
      <c r="U426" s="119"/>
      <c r="W426" s="117"/>
      <c r="X426" s="117">
        <f t="shared" si="4"/>
        <v>0</v>
      </c>
      <c r="Y426" s="117"/>
      <c r="AB426" s="117"/>
      <c r="AC426" s="117">
        <f t="shared" si="5"/>
        <v>0</v>
      </c>
      <c r="AD426" s="117"/>
    </row>
    <row r="427" spans="1:30" ht="15.75">
      <c r="A427" s="112"/>
      <c r="B427" s="112"/>
      <c r="C427" s="112"/>
      <c r="D427" s="113"/>
      <c r="E427" s="114"/>
      <c r="F427" s="114"/>
      <c r="G427" s="114"/>
      <c r="H427" s="115"/>
      <c r="I427" s="112"/>
      <c r="J427" s="112"/>
      <c r="K427" s="116"/>
      <c r="L427" s="117"/>
      <c r="M427" s="117"/>
      <c r="N427" s="117"/>
      <c r="O427" s="117"/>
      <c r="P427" s="112"/>
      <c r="Q427" s="118"/>
      <c r="R427" s="119"/>
      <c r="S427" s="119"/>
      <c r="T427" s="119"/>
      <c r="U427" s="119"/>
      <c r="W427" s="117"/>
      <c r="X427" s="117">
        <f t="shared" si="4"/>
        <v>0</v>
      </c>
      <c r="Y427" s="117"/>
      <c r="AB427" s="117"/>
      <c r="AC427" s="117">
        <f t="shared" si="5"/>
        <v>0</v>
      </c>
      <c r="AD427" s="117"/>
    </row>
    <row r="428" spans="1:30" ht="15.75">
      <c r="A428" s="112"/>
      <c r="B428" s="112"/>
      <c r="C428" s="112"/>
      <c r="D428" s="113"/>
      <c r="E428" s="114"/>
      <c r="F428" s="114"/>
      <c r="G428" s="114"/>
      <c r="H428" s="115"/>
      <c r="I428" s="112"/>
      <c r="J428" s="112"/>
      <c r="K428" s="116"/>
      <c r="L428" s="117"/>
      <c r="M428" s="117"/>
      <c r="N428" s="117"/>
      <c r="O428" s="117"/>
      <c r="P428" s="112"/>
      <c r="Q428" s="118"/>
      <c r="R428" s="119"/>
      <c r="S428" s="119"/>
      <c r="T428" s="119"/>
      <c r="U428" s="119"/>
      <c r="W428" s="117"/>
      <c r="X428" s="117">
        <f t="shared" si="4"/>
        <v>0</v>
      </c>
      <c r="Y428" s="117"/>
      <c r="AB428" s="117"/>
      <c r="AC428" s="117">
        <f t="shared" si="5"/>
        <v>0</v>
      </c>
      <c r="AD428" s="117"/>
    </row>
    <row r="429" spans="1:30" ht="15.75">
      <c r="A429" s="112"/>
      <c r="B429" s="112"/>
      <c r="C429" s="112"/>
      <c r="D429" s="113"/>
      <c r="E429" s="114"/>
      <c r="F429" s="114"/>
      <c r="G429" s="114"/>
      <c r="H429" s="115"/>
      <c r="I429" s="112"/>
      <c r="J429" s="112"/>
      <c r="K429" s="116"/>
      <c r="L429" s="117"/>
      <c r="M429" s="117"/>
      <c r="N429" s="117"/>
      <c r="O429" s="117"/>
      <c r="P429" s="112"/>
      <c r="Q429" s="118"/>
      <c r="R429" s="119"/>
      <c r="S429" s="119"/>
      <c r="T429" s="119"/>
      <c r="U429" s="119"/>
      <c r="W429" s="117"/>
      <c r="X429" s="117">
        <f t="shared" si="4"/>
        <v>0</v>
      </c>
      <c r="Y429" s="117"/>
      <c r="AB429" s="117"/>
      <c r="AC429" s="117">
        <f t="shared" si="5"/>
        <v>0</v>
      </c>
      <c r="AD429" s="117"/>
    </row>
    <row r="430" spans="1:30" ht="15.75">
      <c r="A430" s="112"/>
      <c r="B430" s="112"/>
      <c r="C430" s="112"/>
      <c r="D430" s="113"/>
      <c r="E430" s="114"/>
      <c r="F430" s="114"/>
      <c r="G430" s="114"/>
      <c r="H430" s="115"/>
      <c r="I430" s="112"/>
      <c r="J430" s="112"/>
      <c r="K430" s="116"/>
      <c r="L430" s="117"/>
      <c r="M430" s="117"/>
      <c r="N430" s="117"/>
      <c r="O430" s="117"/>
      <c r="P430" s="112"/>
      <c r="Q430" s="118"/>
      <c r="R430" s="119"/>
      <c r="S430" s="119"/>
      <c r="T430" s="119"/>
      <c r="U430" s="119"/>
      <c r="W430" s="117"/>
      <c r="X430" s="117">
        <f t="shared" si="4"/>
        <v>0</v>
      </c>
      <c r="Y430" s="117"/>
      <c r="AB430" s="117"/>
      <c r="AC430" s="117">
        <f t="shared" si="5"/>
        <v>0</v>
      </c>
      <c r="AD430" s="117"/>
    </row>
    <row r="431" spans="1:30" ht="15.75">
      <c r="A431" s="112"/>
      <c r="B431" s="112"/>
      <c r="C431" s="112"/>
      <c r="D431" s="113"/>
      <c r="E431" s="114"/>
      <c r="F431" s="114"/>
      <c r="G431" s="114"/>
      <c r="H431" s="115"/>
      <c r="I431" s="112"/>
      <c r="J431" s="112"/>
      <c r="K431" s="116"/>
      <c r="L431" s="117"/>
      <c r="M431" s="117"/>
      <c r="N431" s="117"/>
      <c r="O431" s="117"/>
      <c r="P431" s="112"/>
      <c r="Q431" s="118"/>
      <c r="R431" s="119"/>
      <c r="S431" s="119"/>
      <c r="T431" s="119"/>
      <c r="U431" s="119"/>
      <c r="W431" s="117"/>
      <c r="X431" s="117">
        <f t="shared" si="4"/>
        <v>0</v>
      </c>
      <c r="Y431" s="117"/>
      <c r="AB431" s="117"/>
      <c r="AC431" s="117">
        <f t="shared" si="5"/>
        <v>0</v>
      </c>
      <c r="AD431" s="117"/>
    </row>
    <row r="432" spans="1:30" ht="15.75">
      <c r="A432" s="112"/>
      <c r="B432" s="112"/>
      <c r="C432" s="112"/>
      <c r="D432" s="113"/>
      <c r="E432" s="114"/>
      <c r="F432" s="114"/>
      <c r="G432" s="114"/>
      <c r="H432" s="115"/>
      <c r="I432" s="112"/>
      <c r="J432" s="112"/>
      <c r="K432" s="116"/>
      <c r="L432" s="117"/>
      <c r="M432" s="117"/>
      <c r="N432" s="117"/>
      <c r="O432" s="117"/>
      <c r="P432" s="112"/>
      <c r="Q432" s="118"/>
      <c r="R432" s="119"/>
      <c r="S432" s="119"/>
      <c r="T432" s="119"/>
      <c r="U432" s="119"/>
      <c r="W432" s="117"/>
      <c r="X432" s="117">
        <f t="shared" si="4"/>
        <v>0</v>
      </c>
      <c r="Y432" s="117"/>
      <c r="AB432" s="117"/>
      <c r="AC432" s="117">
        <f t="shared" si="5"/>
        <v>0</v>
      </c>
      <c r="AD432" s="117"/>
    </row>
    <row r="433" spans="1:30" ht="15.75">
      <c r="A433" s="112"/>
      <c r="B433" s="112"/>
      <c r="C433" s="112"/>
      <c r="D433" s="113"/>
      <c r="E433" s="114"/>
      <c r="F433" s="114"/>
      <c r="G433" s="114"/>
      <c r="H433" s="115"/>
      <c r="I433" s="112"/>
      <c r="J433" s="112"/>
      <c r="K433" s="116"/>
      <c r="L433" s="117"/>
      <c r="M433" s="117"/>
      <c r="N433" s="117"/>
      <c r="O433" s="117"/>
      <c r="P433" s="112"/>
      <c r="Q433" s="118"/>
      <c r="R433" s="119"/>
      <c r="S433" s="119"/>
      <c r="T433" s="119"/>
      <c r="U433" s="119"/>
      <c r="W433" s="117"/>
      <c r="X433" s="117">
        <f t="shared" si="4"/>
        <v>0</v>
      </c>
      <c r="Y433" s="117"/>
      <c r="AB433" s="117"/>
      <c r="AC433" s="117">
        <f t="shared" si="5"/>
        <v>0</v>
      </c>
      <c r="AD433" s="117"/>
    </row>
    <row r="434" spans="1:30" ht="15.75">
      <c r="A434" s="112"/>
      <c r="B434" s="112"/>
      <c r="C434" s="112"/>
      <c r="D434" s="113"/>
      <c r="E434" s="114"/>
      <c r="F434" s="114"/>
      <c r="G434" s="114"/>
      <c r="H434" s="115"/>
      <c r="I434" s="112"/>
      <c r="J434" s="112"/>
      <c r="K434" s="116"/>
      <c r="L434" s="117"/>
      <c r="M434" s="117"/>
      <c r="N434" s="117"/>
      <c r="O434" s="117"/>
      <c r="P434" s="112"/>
      <c r="Q434" s="118"/>
      <c r="R434" s="119"/>
      <c r="S434" s="119"/>
      <c r="T434" s="119"/>
      <c r="U434" s="119"/>
      <c r="W434" s="117"/>
      <c r="X434" s="117">
        <f t="shared" si="4"/>
        <v>0</v>
      </c>
      <c r="Y434" s="117"/>
      <c r="AB434" s="117"/>
      <c r="AC434" s="117">
        <f t="shared" si="5"/>
        <v>0</v>
      </c>
      <c r="AD434" s="117"/>
    </row>
    <row r="435" spans="1:30" ht="15.75">
      <c r="A435" s="112"/>
      <c r="B435" s="112"/>
      <c r="C435" s="112"/>
      <c r="D435" s="113"/>
      <c r="E435" s="114"/>
      <c r="F435" s="114"/>
      <c r="G435" s="114"/>
      <c r="H435" s="115"/>
      <c r="I435" s="112"/>
      <c r="J435" s="112"/>
      <c r="K435" s="116"/>
      <c r="L435" s="117"/>
      <c r="M435" s="117"/>
      <c r="N435" s="117"/>
      <c r="O435" s="117"/>
      <c r="P435" s="112"/>
      <c r="Q435" s="118"/>
      <c r="R435" s="119"/>
      <c r="S435" s="119"/>
      <c r="T435" s="119"/>
      <c r="U435" s="119"/>
      <c r="W435" s="117"/>
      <c r="X435" s="117">
        <f t="shared" si="4"/>
        <v>0</v>
      </c>
      <c r="Y435" s="117"/>
      <c r="AB435" s="117"/>
      <c r="AC435" s="117">
        <f t="shared" si="5"/>
        <v>0</v>
      </c>
      <c r="AD435" s="117"/>
    </row>
    <row r="436" spans="1:30" ht="15.75">
      <c r="A436" s="112"/>
      <c r="B436" s="112"/>
      <c r="C436" s="112"/>
      <c r="D436" s="113"/>
      <c r="E436" s="114"/>
      <c r="F436" s="114"/>
      <c r="G436" s="114"/>
      <c r="H436" s="115"/>
      <c r="I436" s="112"/>
      <c r="J436" s="112"/>
      <c r="K436" s="116"/>
      <c r="L436" s="117"/>
      <c r="M436" s="117"/>
      <c r="N436" s="117"/>
      <c r="O436" s="117"/>
      <c r="P436" s="112"/>
      <c r="Q436" s="118"/>
      <c r="R436" s="119"/>
      <c r="S436" s="119"/>
      <c r="T436" s="119"/>
      <c r="U436" s="119"/>
      <c r="W436" s="117"/>
      <c r="X436" s="117">
        <f t="shared" si="4"/>
        <v>0</v>
      </c>
      <c r="Y436" s="117"/>
      <c r="AB436" s="117"/>
      <c r="AC436" s="117">
        <f t="shared" si="5"/>
        <v>0</v>
      </c>
      <c r="AD436" s="117"/>
    </row>
    <row r="437" spans="1:30" ht="15.75">
      <c r="A437" s="112"/>
      <c r="B437" s="112"/>
      <c r="C437" s="112"/>
      <c r="D437" s="113"/>
      <c r="E437" s="114"/>
      <c r="F437" s="114"/>
      <c r="G437" s="114"/>
      <c r="H437" s="115"/>
      <c r="I437" s="112"/>
      <c r="J437" s="112"/>
      <c r="K437" s="116"/>
      <c r="L437" s="117"/>
      <c r="M437" s="117"/>
      <c r="N437" s="117"/>
      <c r="O437" s="117"/>
      <c r="P437" s="112"/>
      <c r="Q437" s="118"/>
      <c r="R437" s="119"/>
      <c r="S437" s="119"/>
      <c r="T437" s="119"/>
      <c r="U437" s="119"/>
      <c r="W437" s="117"/>
      <c r="X437" s="117">
        <f t="shared" si="4"/>
        <v>0</v>
      </c>
      <c r="Y437" s="117"/>
      <c r="AB437" s="117"/>
      <c r="AC437" s="117">
        <f t="shared" si="5"/>
        <v>0</v>
      </c>
      <c r="AD437" s="117"/>
    </row>
    <row r="438" spans="1:30" ht="15.75">
      <c r="A438" s="112"/>
      <c r="B438" s="112"/>
      <c r="C438" s="112"/>
      <c r="D438" s="113"/>
      <c r="E438" s="114"/>
      <c r="F438" s="114"/>
      <c r="G438" s="114"/>
      <c r="H438" s="115"/>
      <c r="I438" s="112"/>
      <c r="J438" s="112"/>
      <c r="K438" s="116"/>
      <c r="L438" s="117"/>
      <c r="M438" s="117"/>
      <c r="N438" s="117"/>
      <c r="O438" s="117"/>
      <c r="P438" s="112"/>
      <c r="Q438" s="118"/>
      <c r="R438" s="119"/>
      <c r="S438" s="119"/>
      <c r="T438" s="119"/>
      <c r="U438" s="119"/>
      <c r="W438" s="117"/>
      <c r="X438" s="117">
        <f t="shared" si="4"/>
        <v>0</v>
      </c>
      <c r="Y438" s="117"/>
      <c r="AB438" s="117"/>
      <c r="AC438" s="117">
        <f t="shared" si="5"/>
        <v>0</v>
      </c>
      <c r="AD438" s="117"/>
    </row>
    <row r="439" spans="1:30" ht="15.75">
      <c r="A439" s="112"/>
      <c r="B439" s="112"/>
      <c r="C439" s="112"/>
      <c r="D439" s="113"/>
      <c r="E439" s="114"/>
      <c r="F439" s="114"/>
      <c r="G439" s="114"/>
      <c r="H439" s="115"/>
      <c r="I439" s="112"/>
      <c r="J439" s="112"/>
      <c r="K439" s="116"/>
      <c r="L439" s="117"/>
      <c r="M439" s="117"/>
      <c r="N439" s="117"/>
      <c r="O439" s="117"/>
      <c r="P439" s="112"/>
      <c r="Q439" s="118"/>
      <c r="R439" s="119"/>
      <c r="S439" s="119"/>
      <c r="T439" s="119"/>
      <c r="U439" s="119"/>
      <c r="W439" s="117"/>
      <c r="X439" s="117">
        <f t="shared" si="4"/>
        <v>0</v>
      </c>
      <c r="Y439" s="117"/>
      <c r="AB439" s="117"/>
      <c r="AC439" s="117">
        <f t="shared" si="5"/>
        <v>0</v>
      </c>
      <c r="AD439" s="117"/>
    </row>
    <row r="440" spans="1:30" ht="15.75">
      <c r="A440" s="112"/>
      <c r="B440" s="112"/>
      <c r="C440" s="112"/>
      <c r="D440" s="113"/>
      <c r="E440" s="114"/>
      <c r="F440" s="114"/>
      <c r="G440" s="114"/>
      <c r="H440" s="115"/>
      <c r="I440" s="112"/>
      <c r="J440" s="112"/>
      <c r="K440" s="116"/>
      <c r="L440" s="117"/>
      <c r="M440" s="117"/>
      <c r="N440" s="117"/>
      <c r="O440" s="117"/>
      <c r="P440" s="112"/>
      <c r="Q440" s="118"/>
      <c r="R440" s="119"/>
      <c r="S440" s="119"/>
      <c r="T440" s="119"/>
      <c r="U440" s="119"/>
      <c r="W440" s="117"/>
      <c r="X440" s="117">
        <f t="shared" si="4"/>
        <v>0</v>
      </c>
      <c r="Y440" s="117"/>
      <c r="AB440" s="117"/>
      <c r="AC440" s="117">
        <f t="shared" si="5"/>
        <v>0</v>
      </c>
      <c r="AD440" s="117"/>
    </row>
    <row r="441" spans="1:30" ht="15.75">
      <c r="A441" s="112"/>
      <c r="B441" s="112"/>
      <c r="C441" s="112"/>
      <c r="D441" s="113"/>
      <c r="E441" s="114"/>
      <c r="F441" s="114"/>
      <c r="G441" s="114"/>
      <c r="H441" s="115"/>
      <c r="I441" s="112"/>
      <c r="J441" s="112"/>
      <c r="K441" s="116"/>
      <c r="L441" s="117"/>
      <c r="M441" s="117"/>
      <c r="N441" s="117"/>
      <c r="O441" s="117"/>
      <c r="P441" s="112"/>
      <c r="Q441" s="118"/>
      <c r="R441" s="119"/>
      <c r="S441" s="119"/>
      <c r="T441" s="119"/>
      <c r="U441" s="119"/>
      <c r="W441" s="117"/>
      <c r="X441" s="117">
        <f t="shared" si="4"/>
        <v>0</v>
      </c>
      <c r="Y441" s="117"/>
      <c r="AB441" s="117"/>
      <c r="AC441" s="117">
        <f t="shared" si="5"/>
        <v>0</v>
      </c>
      <c r="AD441" s="117"/>
    </row>
    <row r="442" spans="1:30" ht="15.75">
      <c r="A442" s="112"/>
      <c r="B442" s="112"/>
      <c r="C442" s="112"/>
      <c r="D442" s="113"/>
      <c r="E442" s="114"/>
      <c r="F442" s="114"/>
      <c r="G442" s="114"/>
      <c r="H442" s="115"/>
      <c r="I442" s="112"/>
      <c r="J442" s="112"/>
      <c r="K442" s="116"/>
      <c r="L442" s="117"/>
      <c r="M442" s="117"/>
      <c r="N442" s="117"/>
      <c r="O442" s="117"/>
      <c r="P442" s="112"/>
      <c r="Q442" s="118"/>
      <c r="R442" s="119"/>
      <c r="S442" s="119"/>
      <c r="T442" s="119"/>
      <c r="U442" s="119"/>
      <c r="W442" s="117"/>
      <c r="X442" s="117">
        <f t="shared" si="4"/>
        <v>0</v>
      </c>
      <c r="Y442" s="117"/>
      <c r="AB442" s="117"/>
      <c r="AC442" s="117">
        <f t="shared" si="5"/>
        <v>0</v>
      </c>
      <c r="AD442" s="117"/>
    </row>
    <row r="443" spans="1:30" ht="15.75">
      <c r="A443" s="112"/>
      <c r="B443" s="112"/>
      <c r="C443" s="112"/>
      <c r="D443" s="113"/>
      <c r="E443" s="114"/>
      <c r="F443" s="114"/>
      <c r="G443" s="114"/>
      <c r="H443" s="115"/>
      <c r="I443" s="112"/>
      <c r="J443" s="112"/>
      <c r="K443" s="116"/>
      <c r="L443" s="117"/>
      <c r="M443" s="117"/>
      <c r="N443" s="117"/>
      <c r="O443" s="117"/>
      <c r="P443" s="112"/>
      <c r="Q443" s="118"/>
      <c r="R443" s="119"/>
      <c r="S443" s="119"/>
      <c r="T443" s="119"/>
      <c r="U443" s="119"/>
      <c r="W443" s="117"/>
      <c r="X443" s="117">
        <f t="shared" si="4"/>
        <v>0</v>
      </c>
      <c r="Y443" s="117"/>
      <c r="AB443" s="117"/>
      <c r="AC443" s="117">
        <f t="shared" si="5"/>
        <v>0</v>
      </c>
      <c r="AD443" s="117"/>
    </row>
    <row r="444" spans="1:30" ht="15.75">
      <c r="A444" s="112"/>
      <c r="B444" s="112"/>
      <c r="C444" s="112"/>
      <c r="D444" s="113"/>
      <c r="E444" s="114"/>
      <c r="F444" s="114"/>
      <c r="G444" s="114"/>
      <c r="H444" s="115"/>
      <c r="I444" s="112"/>
      <c r="J444" s="112"/>
      <c r="K444" s="116"/>
      <c r="L444" s="117"/>
      <c r="M444" s="117"/>
      <c r="N444" s="117"/>
      <c r="O444" s="117"/>
      <c r="P444" s="112"/>
      <c r="Q444" s="118"/>
      <c r="R444" s="119"/>
      <c r="S444" s="119"/>
      <c r="T444" s="119"/>
      <c r="U444" s="119"/>
      <c r="W444" s="117"/>
      <c r="X444" s="117">
        <f t="shared" si="4"/>
        <v>0</v>
      </c>
      <c r="Y444" s="117"/>
      <c r="AB444" s="117"/>
      <c r="AC444" s="117">
        <f t="shared" si="5"/>
        <v>0</v>
      </c>
      <c r="AD444" s="117"/>
    </row>
    <row r="445" spans="1:30" ht="15.75">
      <c r="A445" s="112"/>
      <c r="B445" s="112"/>
      <c r="C445" s="112"/>
      <c r="D445" s="113"/>
      <c r="E445" s="114"/>
      <c r="F445" s="114"/>
      <c r="G445" s="114"/>
      <c r="H445" s="115"/>
      <c r="I445" s="112"/>
      <c r="J445" s="112"/>
      <c r="K445" s="116"/>
      <c r="L445" s="117"/>
      <c r="M445" s="117"/>
      <c r="N445" s="117"/>
      <c r="O445" s="117"/>
      <c r="P445" s="112"/>
      <c r="Q445" s="118"/>
      <c r="R445" s="119"/>
      <c r="S445" s="119"/>
      <c r="T445" s="119"/>
      <c r="U445" s="119"/>
      <c r="W445" s="117"/>
      <c r="X445" s="117">
        <f t="shared" si="4"/>
        <v>0</v>
      </c>
      <c r="Y445" s="117"/>
      <c r="AB445" s="117"/>
      <c r="AC445" s="117">
        <f t="shared" si="5"/>
        <v>0</v>
      </c>
      <c r="AD445" s="117"/>
    </row>
    <row r="446" spans="1:30" ht="15.75">
      <c r="A446" s="112"/>
      <c r="B446" s="112"/>
      <c r="C446" s="112"/>
      <c r="D446" s="113"/>
      <c r="E446" s="114"/>
      <c r="F446" s="114"/>
      <c r="G446" s="114"/>
      <c r="H446" s="115"/>
      <c r="I446" s="112"/>
      <c r="J446" s="112"/>
      <c r="K446" s="116"/>
      <c r="L446" s="117"/>
      <c r="M446" s="117"/>
      <c r="N446" s="117"/>
      <c r="O446" s="117"/>
      <c r="P446" s="112"/>
      <c r="Q446" s="118"/>
      <c r="R446" s="119"/>
      <c r="S446" s="119"/>
      <c r="T446" s="119"/>
      <c r="U446" s="119"/>
      <c r="W446" s="117"/>
      <c r="X446" s="117">
        <f t="shared" si="4"/>
        <v>0</v>
      </c>
      <c r="Y446" s="117"/>
      <c r="AB446" s="117"/>
      <c r="AC446" s="117">
        <f t="shared" si="5"/>
        <v>0</v>
      </c>
      <c r="AD446" s="117"/>
    </row>
    <row r="447" spans="1:30" ht="15.75">
      <c r="A447" s="112"/>
      <c r="B447" s="112"/>
      <c r="C447" s="112"/>
      <c r="D447" s="113"/>
      <c r="E447" s="114"/>
      <c r="F447" s="114"/>
      <c r="G447" s="114"/>
      <c r="H447" s="115"/>
      <c r="I447" s="112"/>
      <c r="J447" s="112"/>
      <c r="K447" s="116"/>
      <c r="L447" s="117"/>
      <c r="M447" s="117"/>
      <c r="N447" s="117"/>
      <c r="O447" s="117"/>
      <c r="P447" s="112"/>
      <c r="Q447" s="118"/>
      <c r="R447" s="119"/>
      <c r="S447" s="119"/>
      <c r="T447" s="119"/>
      <c r="U447" s="119"/>
      <c r="W447" s="117"/>
      <c r="X447" s="117">
        <f t="shared" si="4"/>
        <v>0</v>
      </c>
      <c r="Y447" s="117"/>
      <c r="AB447" s="117"/>
      <c r="AC447" s="117">
        <f t="shared" si="5"/>
        <v>0</v>
      </c>
      <c r="AD447" s="117"/>
    </row>
    <row r="448" spans="1:30" ht="15.75">
      <c r="A448" s="112"/>
      <c r="B448" s="112"/>
      <c r="C448" s="112"/>
      <c r="D448" s="113"/>
      <c r="E448" s="114"/>
      <c r="F448" s="114"/>
      <c r="G448" s="114"/>
      <c r="H448" s="115"/>
      <c r="I448" s="112"/>
      <c r="J448" s="112"/>
      <c r="K448" s="116"/>
      <c r="L448" s="117"/>
      <c r="M448" s="117"/>
      <c r="N448" s="117"/>
      <c r="O448" s="117"/>
      <c r="P448" s="112"/>
      <c r="Q448" s="118"/>
      <c r="R448" s="119"/>
      <c r="S448" s="119"/>
      <c r="T448" s="119"/>
      <c r="U448" s="119"/>
      <c r="W448" s="117"/>
      <c r="X448" s="117">
        <f t="shared" si="4"/>
        <v>0</v>
      </c>
      <c r="Y448" s="117"/>
      <c r="AB448" s="117"/>
      <c r="AC448" s="117">
        <f t="shared" si="5"/>
        <v>0</v>
      </c>
      <c r="AD448" s="117"/>
    </row>
    <row r="449" spans="1:30" ht="15.75">
      <c r="A449" s="112"/>
      <c r="B449" s="112"/>
      <c r="C449" s="112"/>
      <c r="D449" s="113"/>
      <c r="E449" s="114"/>
      <c r="F449" s="114"/>
      <c r="G449" s="114"/>
      <c r="H449" s="115"/>
      <c r="I449" s="112"/>
      <c r="J449" s="112"/>
      <c r="K449" s="116"/>
      <c r="L449" s="117"/>
      <c r="M449" s="117"/>
      <c r="N449" s="117"/>
      <c r="O449" s="117"/>
      <c r="P449" s="112"/>
      <c r="Q449" s="118"/>
      <c r="R449" s="119"/>
      <c r="S449" s="119"/>
      <c r="T449" s="119"/>
      <c r="U449" s="119"/>
      <c r="W449" s="117"/>
      <c r="X449" s="117">
        <f t="shared" si="4"/>
        <v>0</v>
      </c>
      <c r="Y449" s="117"/>
      <c r="AB449" s="117"/>
      <c r="AC449" s="117">
        <f t="shared" si="5"/>
        <v>0</v>
      </c>
      <c r="AD449" s="117"/>
    </row>
    <row r="450" spans="1:30" ht="15.75">
      <c r="A450" s="112"/>
      <c r="B450" s="112"/>
      <c r="C450" s="112"/>
      <c r="D450" s="113"/>
      <c r="E450" s="114"/>
      <c r="F450" s="114"/>
      <c r="G450" s="114"/>
      <c r="H450" s="115"/>
      <c r="I450" s="112"/>
      <c r="J450" s="112"/>
      <c r="K450" s="116"/>
      <c r="L450" s="117"/>
      <c r="M450" s="117"/>
      <c r="N450" s="117"/>
      <c r="O450" s="117"/>
      <c r="P450" s="112"/>
      <c r="Q450" s="118"/>
      <c r="R450" s="119"/>
      <c r="S450" s="119"/>
      <c r="T450" s="119"/>
      <c r="U450" s="119"/>
      <c r="W450" s="117"/>
      <c r="X450" s="117">
        <f t="shared" si="4"/>
        <v>0</v>
      </c>
      <c r="Y450" s="117"/>
      <c r="AB450" s="117"/>
      <c r="AC450" s="117">
        <f t="shared" si="5"/>
        <v>0</v>
      </c>
      <c r="AD450" s="117"/>
    </row>
    <row r="451" spans="1:30" ht="15.75">
      <c r="A451" s="112"/>
      <c r="B451" s="112"/>
      <c r="C451" s="112"/>
      <c r="D451" s="113"/>
      <c r="E451" s="114"/>
      <c r="F451" s="114"/>
      <c r="G451" s="114"/>
      <c r="H451" s="115"/>
      <c r="I451" s="112"/>
      <c r="J451" s="112"/>
      <c r="K451" s="116"/>
      <c r="L451" s="117"/>
      <c r="M451" s="117"/>
      <c r="N451" s="117"/>
      <c r="O451" s="117"/>
      <c r="P451" s="112"/>
      <c r="Q451" s="118"/>
      <c r="R451" s="119"/>
      <c r="S451" s="119"/>
      <c r="T451" s="119"/>
      <c r="U451" s="119"/>
      <c r="W451" s="117"/>
      <c r="X451" s="117">
        <f t="shared" si="4"/>
        <v>0</v>
      </c>
      <c r="Y451" s="117"/>
      <c r="AB451" s="117"/>
      <c r="AC451" s="117">
        <f t="shared" si="5"/>
        <v>0</v>
      </c>
      <c r="AD451" s="117"/>
    </row>
    <row r="452" spans="1:30" ht="15.75">
      <c r="A452" s="112"/>
      <c r="B452" s="112"/>
      <c r="C452" s="112"/>
      <c r="D452" s="113"/>
      <c r="E452" s="114"/>
      <c r="F452" s="114"/>
      <c r="G452" s="114"/>
      <c r="H452" s="115"/>
      <c r="I452" s="112"/>
      <c r="J452" s="112"/>
      <c r="K452" s="116"/>
      <c r="L452" s="117"/>
      <c r="M452" s="117"/>
      <c r="N452" s="117"/>
      <c r="O452" s="117"/>
      <c r="P452" s="112"/>
      <c r="Q452" s="118"/>
      <c r="R452" s="119"/>
      <c r="S452" s="119"/>
      <c r="T452" s="119"/>
      <c r="U452" s="119"/>
      <c r="W452" s="117"/>
      <c r="X452" s="117">
        <f t="shared" si="4"/>
        <v>0</v>
      </c>
      <c r="Y452" s="117"/>
      <c r="AB452" s="117"/>
      <c r="AC452" s="117">
        <f t="shared" si="5"/>
        <v>0</v>
      </c>
      <c r="AD452" s="117"/>
    </row>
    <row r="453" spans="1:30" ht="15.75">
      <c r="A453" s="112"/>
      <c r="B453" s="112"/>
      <c r="C453" s="112"/>
      <c r="D453" s="113"/>
      <c r="E453" s="114"/>
      <c r="F453" s="114"/>
      <c r="G453" s="114"/>
      <c r="H453" s="115"/>
      <c r="I453" s="112"/>
      <c r="J453" s="112"/>
      <c r="K453" s="116"/>
      <c r="L453" s="117"/>
      <c r="M453" s="117"/>
      <c r="N453" s="117"/>
      <c r="O453" s="117"/>
      <c r="P453" s="112"/>
      <c r="Q453" s="118"/>
      <c r="R453" s="119"/>
      <c r="S453" s="119"/>
      <c r="T453" s="119"/>
      <c r="U453" s="119"/>
      <c r="W453" s="117"/>
      <c r="X453" s="117">
        <f t="shared" si="4"/>
        <v>0</v>
      </c>
      <c r="Y453" s="117"/>
      <c r="AB453" s="117"/>
      <c r="AC453" s="117">
        <f t="shared" si="5"/>
        <v>0</v>
      </c>
      <c r="AD453" s="117"/>
    </row>
    <row r="454" spans="1:30" ht="15.75">
      <c r="A454" s="112"/>
      <c r="B454" s="112"/>
      <c r="C454" s="112"/>
      <c r="D454" s="113"/>
      <c r="E454" s="114"/>
      <c r="F454" s="114"/>
      <c r="G454" s="114"/>
      <c r="H454" s="115"/>
      <c r="I454" s="112"/>
      <c r="J454" s="112"/>
      <c r="K454" s="116"/>
      <c r="L454" s="117"/>
      <c r="M454" s="117"/>
      <c r="N454" s="117"/>
      <c r="O454" s="117"/>
      <c r="P454" s="112"/>
      <c r="Q454" s="118"/>
      <c r="R454" s="119"/>
      <c r="S454" s="119"/>
      <c r="T454" s="119"/>
      <c r="U454" s="119"/>
      <c r="W454" s="117"/>
      <c r="X454" s="117">
        <f t="shared" si="4"/>
        <v>0</v>
      </c>
      <c r="Y454" s="117"/>
      <c r="AB454" s="117"/>
      <c r="AC454" s="117">
        <f t="shared" si="5"/>
        <v>0</v>
      </c>
      <c r="AD454" s="117"/>
    </row>
    <row r="455" spans="1:30" ht="15.75">
      <c r="A455" s="112"/>
      <c r="B455" s="112"/>
      <c r="C455" s="112"/>
      <c r="D455" s="113"/>
      <c r="E455" s="114"/>
      <c r="F455" s="114"/>
      <c r="G455" s="114"/>
      <c r="H455" s="115"/>
      <c r="I455" s="112"/>
      <c r="J455" s="112"/>
      <c r="K455" s="116"/>
      <c r="L455" s="117"/>
      <c r="M455" s="117"/>
      <c r="N455" s="117"/>
      <c r="O455" s="117"/>
      <c r="P455" s="112"/>
      <c r="Q455" s="118"/>
      <c r="R455" s="119"/>
      <c r="S455" s="119"/>
      <c r="T455" s="119"/>
      <c r="U455" s="119"/>
      <c r="W455" s="117"/>
      <c r="X455" s="117">
        <f t="shared" si="4"/>
        <v>0</v>
      </c>
      <c r="Y455" s="117"/>
      <c r="AB455" s="117"/>
      <c r="AC455" s="117">
        <f t="shared" si="5"/>
        <v>0</v>
      </c>
      <c r="AD455" s="117"/>
    </row>
    <row r="456" spans="1:30" ht="15.75">
      <c r="A456" s="112"/>
      <c r="B456" s="112"/>
      <c r="C456" s="112"/>
      <c r="D456" s="113"/>
      <c r="E456" s="114"/>
      <c r="F456" s="114"/>
      <c r="G456" s="114"/>
      <c r="H456" s="115"/>
      <c r="I456" s="112"/>
      <c r="J456" s="112"/>
      <c r="K456" s="116"/>
      <c r="L456" s="117"/>
      <c r="M456" s="117"/>
      <c r="N456" s="117"/>
      <c r="O456" s="117"/>
      <c r="P456" s="112"/>
      <c r="Q456" s="118"/>
      <c r="R456" s="119"/>
      <c r="S456" s="119"/>
      <c r="T456" s="119"/>
      <c r="U456" s="119"/>
      <c r="W456" s="117"/>
      <c r="X456" s="117">
        <f t="shared" si="4"/>
        <v>0</v>
      </c>
      <c r="Y456" s="117"/>
      <c r="AB456" s="117"/>
      <c r="AC456" s="117">
        <f t="shared" si="5"/>
        <v>0</v>
      </c>
      <c r="AD456" s="117"/>
    </row>
    <row r="457" spans="1:30" ht="15.75">
      <c r="A457" s="112"/>
      <c r="B457" s="112"/>
      <c r="C457" s="112"/>
      <c r="D457" s="113"/>
      <c r="E457" s="114"/>
      <c r="F457" s="114"/>
      <c r="G457" s="114"/>
      <c r="H457" s="115"/>
      <c r="I457" s="112"/>
      <c r="J457" s="112"/>
      <c r="K457" s="116"/>
      <c r="L457" s="117"/>
      <c r="M457" s="117"/>
      <c r="N457" s="117"/>
      <c r="O457" s="117"/>
      <c r="P457" s="112"/>
      <c r="Q457" s="118"/>
      <c r="R457" s="119"/>
      <c r="S457" s="119"/>
      <c r="T457" s="119"/>
      <c r="U457" s="119"/>
      <c r="W457" s="117"/>
      <c r="X457" s="117">
        <f aca="true" t="shared" si="6" ref="X457:X520">W457-Y457</f>
        <v>0</v>
      </c>
      <c r="Y457" s="117"/>
      <c r="AB457" s="117"/>
      <c r="AC457" s="117">
        <f t="shared" si="5"/>
        <v>0</v>
      </c>
      <c r="AD457" s="117"/>
    </row>
    <row r="458" spans="1:30" ht="15.75">
      <c r="A458" s="112"/>
      <c r="B458" s="112"/>
      <c r="C458" s="112"/>
      <c r="D458" s="113"/>
      <c r="E458" s="114"/>
      <c r="F458" s="114"/>
      <c r="G458" s="114"/>
      <c r="H458" s="115"/>
      <c r="I458" s="112"/>
      <c r="J458" s="112"/>
      <c r="K458" s="116"/>
      <c r="L458" s="117"/>
      <c r="M458" s="117"/>
      <c r="N458" s="117"/>
      <c r="O458" s="117"/>
      <c r="P458" s="112"/>
      <c r="Q458" s="118"/>
      <c r="R458" s="119"/>
      <c r="S458" s="119"/>
      <c r="T458" s="119"/>
      <c r="U458" s="119"/>
      <c r="W458" s="117"/>
      <c r="X458" s="117">
        <f t="shared" si="6"/>
        <v>0</v>
      </c>
      <c r="Y458" s="117"/>
      <c r="AB458" s="117"/>
      <c r="AC458" s="117">
        <f t="shared" si="5"/>
        <v>0</v>
      </c>
      <c r="AD458" s="117"/>
    </row>
    <row r="459" spans="1:30" ht="15.75">
      <c r="A459" s="112"/>
      <c r="B459" s="112"/>
      <c r="C459" s="112"/>
      <c r="D459" s="113"/>
      <c r="E459" s="114"/>
      <c r="F459" s="114"/>
      <c r="G459" s="114"/>
      <c r="H459" s="115"/>
      <c r="I459" s="112"/>
      <c r="J459" s="112"/>
      <c r="K459" s="116"/>
      <c r="L459" s="117"/>
      <c r="M459" s="117"/>
      <c r="N459" s="117"/>
      <c r="O459" s="117"/>
      <c r="P459" s="112"/>
      <c r="Q459" s="118"/>
      <c r="R459" s="119"/>
      <c r="S459" s="119"/>
      <c r="T459" s="119"/>
      <c r="U459" s="119"/>
      <c r="W459" s="117"/>
      <c r="X459" s="117">
        <f t="shared" si="6"/>
        <v>0</v>
      </c>
      <c r="Y459" s="117"/>
      <c r="AB459" s="117"/>
      <c r="AC459" s="117">
        <f t="shared" si="5"/>
        <v>0</v>
      </c>
      <c r="AD459" s="117"/>
    </row>
    <row r="460" spans="1:30" ht="15.75">
      <c r="A460" s="112"/>
      <c r="B460" s="112"/>
      <c r="C460" s="112"/>
      <c r="D460" s="113"/>
      <c r="E460" s="114"/>
      <c r="F460" s="114"/>
      <c r="G460" s="114"/>
      <c r="H460" s="115"/>
      <c r="I460" s="112"/>
      <c r="J460" s="112"/>
      <c r="K460" s="116"/>
      <c r="L460" s="117"/>
      <c r="M460" s="117"/>
      <c r="N460" s="117"/>
      <c r="O460" s="117"/>
      <c r="P460" s="112"/>
      <c r="Q460" s="118"/>
      <c r="R460" s="119"/>
      <c r="S460" s="119"/>
      <c r="T460" s="119"/>
      <c r="U460" s="119"/>
      <c r="W460" s="117"/>
      <c r="X460" s="117">
        <f t="shared" si="6"/>
        <v>0</v>
      </c>
      <c r="Y460" s="117"/>
      <c r="AB460" s="117"/>
      <c r="AC460" s="117">
        <f t="shared" si="5"/>
        <v>0</v>
      </c>
      <c r="AD460" s="117"/>
    </row>
    <row r="461" spans="1:30" ht="15.75">
      <c r="A461" s="112"/>
      <c r="B461" s="112"/>
      <c r="C461" s="112"/>
      <c r="D461" s="113"/>
      <c r="E461" s="114"/>
      <c r="F461" s="114"/>
      <c r="G461" s="114"/>
      <c r="H461" s="115"/>
      <c r="I461" s="112"/>
      <c r="J461" s="112"/>
      <c r="K461" s="116"/>
      <c r="L461" s="117"/>
      <c r="M461" s="117"/>
      <c r="N461" s="117"/>
      <c r="O461" s="117"/>
      <c r="P461" s="112"/>
      <c r="Q461" s="118"/>
      <c r="R461" s="119"/>
      <c r="S461" s="119"/>
      <c r="T461" s="119"/>
      <c r="U461" s="119"/>
      <c r="W461" s="117"/>
      <c r="X461" s="117">
        <f t="shared" si="6"/>
        <v>0</v>
      </c>
      <c r="Y461" s="117"/>
      <c r="AB461" s="117"/>
      <c r="AC461" s="117">
        <f aca="true" t="shared" si="7" ref="AC461:AC524">AB461-AD461</f>
        <v>0</v>
      </c>
      <c r="AD461" s="117"/>
    </row>
    <row r="462" spans="1:30" ht="15.75">
      <c r="A462" s="112"/>
      <c r="B462" s="112"/>
      <c r="C462" s="112"/>
      <c r="D462" s="113"/>
      <c r="E462" s="114"/>
      <c r="F462" s="114"/>
      <c r="G462" s="114"/>
      <c r="H462" s="115"/>
      <c r="I462" s="112"/>
      <c r="J462" s="112"/>
      <c r="K462" s="116"/>
      <c r="L462" s="117"/>
      <c r="M462" s="117"/>
      <c r="N462" s="117"/>
      <c r="O462" s="117"/>
      <c r="P462" s="112"/>
      <c r="Q462" s="118"/>
      <c r="R462" s="119"/>
      <c r="S462" s="119"/>
      <c r="T462" s="119"/>
      <c r="U462" s="119"/>
      <c r="W462" s="117"/>
      <c r="X462" s="117">
        <f t="shared" si="6"/>
        <v>0</v>
      </c>
      <c r="Y462" s="117"/>
      <c r="AB462" s="117"/>
      <c r="AC462" s="117">
        <f t="shared" si="7"/>
        <v>0</v>
      </c>
      <c r="AD462" s="117"/>
    </row>
    <row r="463" spans="1:30" ht="15.75">
      <c r="A463" s="112"/>
      <c r="B463" s="112"/>
      <c r="C463" s="112"/>
      <c r="D463" s="113"/>
      <c r="E463" s="114"/>
      <c r="F463" s="114"/>
      <c r="G463" s="114"/>
      <c r="H463" s="115"/>
      <c r="I463" s="112"/>
      <c r="J463" s="112"/>
      <c r="K463" s="116"/>
      <c r="L463" s="117"/>
      <c r="M463" s="117"/>
      <c r="N463" s="117"/>
      <c r="O463" s="117"/>
      <c r="P463" s="112"/>
      <c r="Q463" s="118"/>
      <c r="R463" s="119"/>
      <c r="S463" s="119"/>
      <c r="T463" s="119"/>
      <c r="U463" s="119"/>
      <c r="W463" s="117"/>
      <c r="X463" s="117">
        <f t="shared" si="6"/>
        <v>0</v>
      </c>
      <c r="Y463" s="117"/>
      <c r="AB463" s="117"/>
      <c r="AC463" s="117">
        <f t="shared" si="7"/>
        <v>0</v>
      </c>
      <c r="AD463" s="117"/>
    </row>
    <row r="464" spans="1:30" ht="15.75">
      <c r="A464" s="112"/>
      <c r="B464" s="112"/>
      <c r="C464" s="112"/>
      <c r="D464" s="113"/>
      <c r="E464" s="114"/>
      <c r="F464" s="114"/>
      <c r="G464" s="114"/>
      <c r="H464" s="115"/>
      <c r="I464" s="112"/>
      <c r="J464" s="112"/>
      <c r="K464" s="116"/>
      <c r="L464" s="117"/>
      <c r="M464" s="117"/>
      <c r="N464" s="117"/>
      <c r="O464" s="117"/>
      <c r="P464" s="112"/>
      <c r="Q464" s="118"/>
      <c r="R464" s="119"/>
      <c r="S464" s="119"/>
      <c r="T464" s="119"/>
      <c r="U464" s="119"/>
      <c r="W464" s="117"/>
      <c r="X464" s="117">
        <f t="shared" si="6"/>
        <v>0</v>
      </c>
      <c r="Y464" s="117"/>
      <c r="AB464" s="117"/>
      <c r="AC464" s="117">
        <f t="shared" si="7"/>
        <v>0</v>
      </c>
      <c r="AD464" s="117"/>
    </row>
    <row r="465" spans="1:30" ht="15.75">
      <c r="A465" s="112"/>
      <c r="B465" s="112"/>
      <c r="C465" s="112"/>
      <c r="D465" s="113"/>
      <c r="E465" s="114"/>
      <c r="F465" s="114"/>
      <c r="G465" s="114"/>
      <c r="H465" s="115"/>
      <c r="I465" s="112"/>
      <c r="J465" s="112"/>
      <c r="K465" s="116"/>
      <c r="L465" s="117"/>
      <c r="M465" s="117"/>
      <c r="N465" s="117"/>
      <c r="O465" s="117"/>
      <c r="P465" s="112"/>
      <c r="Q465" s="118"/>
      <c r="R465" s="119"/>
      <c r="S465" s="119"/>
      <c r="T465" s="119"/>
      <c r="U465" s="119"/>
      <c r="W465" s="117"/>
      <c r="X465" s="117">
        <f t="shared" si="6"/>
        <v>0</v>
      </c>
      <c r="Y465" s="117"/>
      <c r="AB465" s="117"/>
      <c r="AC465" s="117">
        <f t="shared" si="7"/>
        <v>0</v>
      </c>
      <c r="AD465" s="117"/>
    </row>
    <row r="466" spans="1:30" ht="15.75">
      <c r="A466" s="112"/>
      <c r="B466" s="112"/>
      <c r="C466" s="112"/>
      <c r="D466" s="113"/>
      <c r="E466" s="114"/>
      <c r="F466" s="114"/>
      <c r="G466" s="114"/>
      <c r="H466" s="115"/>
      <c r="I466" s="112"/>
      <c r="J466" s="112"/>
      <c r="K466" s="116"/>
      <c r="L466" s="117"/>
      <c r="M466" s="117"/>
      <c r="N466" s="117"/>
      <c r="O466" s="117"/>
      <c r="P466" s="112"/>
      <c r="Q466" s="118"/>
      <c r="R466" s="119"/>
      <c r="S466" s="119"/>
      <c r="T466" s="119"/>
      <c r="U466" s="119"/>
      <c r="W466" s="117"/>
      <c r="X466" s="117">
        <f t="shared" si="6"/>
        <v>0</v>
      </c>
      <c r="Y466" s="117"/>
      <c r="AB466" s="117"/>
      <c r="AC466" s="117">
        <f t="shared" si="7"/>
        <v>0</v>
      </c>
      <c r="AD466" s="117"/>
    </row>
    <row r="467" spans="1:30" ht="15.75">
      <c r="A467" s="112"/>
      <c r="B467" s="112"/>
      <c r="C467" s="112"/>
      <c r="D467" s="113"/>
      <c r="E467" s="114"/>
      <c r="F467" s="114"/>
      <c r="G467" s="114"/>
      <c r="H467" s="115"/>
      <c r="I467" s="112"/>
      <c r="J467" s="112"/>
      <c r="K467" s="116"/>
      <c r="L467" s="117"/>
      <c r="M467" s="117"/>
      <c r="N467" s="117"/>
      <c r="O467" s="117"/>
      <c r="P467" s="112"/>
      <c r="Q467" s="118"/>
      <c r="R467" s="119"/>
      <c r="S467" s="119"/>
      <c r="T467" s="119"/>
      <c r="U467" s="119"/>
      <c r="W467" s="117"/>
      <c r="X467" s="117">
        <f t="shared" si="6"/>
        <v>0</v>
      </c>
      <c r="Y467" s="117"/>
      <c r="AB467" s="117"/>
      <c r="AC467" s="117">
        <f t="shared" si="7"/>
        <v>0</v>
      </c>
      <c r="AD467" s="117"/>
    </row>
    <row r="468" spans="1:30" ht="15.75">
      <c r="A468" s="112"/>
      <c r="B468" s="112"/>
      <c r="C468" s="112"/>
      <c r="D468" s="113"/>
      <c r="E468" s="114"/>
      <c r="F468" s="114"/>
      <c r="G468" s="114"/>
      <c r="H468" s="115"/>
      <c r="I468" s="112"/>
      <c r="J468" s="112"/>
      <c r="K468" s="116"/>
      <c r="L468" s="117"/>
      <c r="M468" s="117"/>
      <c r="N468" s="117"/>
      <c r="O468" s="117"/>
      <c r="P468" s="112"/>
      <c r="Q468" s="118"/>
      <c r="R468" s="119"/>
      <c r="S468" s="119"/>
      <c r="T468" s="119"/>
      <c r="U468" s="119"/>
      <c r="W468" s="117"/>
      <c r="X468" s="117">
        <f t="shared" si="6"/>
        <v>0</v>
      </c>
      <c r="Y468" s="117"/>
      <c r="AB468" s="117"/>
      <c r="AC468" s="117">
        <f t="shared" si="7"/>
        <v>0</v>
      </c>
      <c r="AD468" s="117"/>
    </row>
    <row r="469" spans="1:30" ht="15.75">
      <c r="A469" s="112"/>
      <c r="B469" s="112"/>
      <c r="C469" s="112"/>
      <c r="D469" s="113"/>
      <c r="E469" s="114"/>
      <c r="F469" s="114"/>
      <c r="G469" s="114"/>
      <c r="H469" s="115"/>
      <c r="I469" s="112"/>
      <c r="J469" s="112"/>
      <c r="K469" s="116"/>
      <c r="L469" s="117"/>
      <c r="M469" s="117"/>
      <c r="N469" s="117"/>
      <c r="O469" s="117"/>
      <c r="P469" s="112"/>
      <c r="Q469" s="118"/>
      <c r="R469" s="119"/>
      <c r="S469" s="119"/>
      <c r="T469" s="119"/>
      <c r="U469" s="119"/>
      <c r="W469" s="117"/>
      <c r="X469" s="117">
        <f t="shared" si="6"/>
        <v>0</v>
      </c>
      <c r="Y469" s="117"/>
      <c r="AB469" s="117"/>
      <c r="AC469" s="117">
        <f t="shared" si="7"/>
        <v>0</v>
      </c>
      <c r="AD469" s="117"/>
    </row>
    <row r="470" spans="1:30" ht="15.75">
      <c r="A470" s="112"/>
      <c r="B470" s="112"/>
      <c r="C470" s="112"/>
      <c r="D470" s="113"/>
      <c r="E470" s="114"/>
      <c r="F470" s="114"/>
      <c r="G470" s="114"/>
      <c r="H470" s="115"/>
      <c r="I470" s="112"/>
      <c r="J470" s="112"/>
      <c r="K470" s="116"/>
      <c r="L470" s="117"/>
      <c r="M470" s="117"/>
      <c r="N470" s="117"/>
      <c r="O470" s="117"/>
      <c r="P470" s="112"/>
      <c r="Q470" s="118"/>
      <c r="R470" s="119"/>
      <c r="S470" s="119"/>
      <c r="T470" s="119"/>
      <c r="U470" s="119"/>
      <c r="W470" s="117"/>
      <c r="X470" s="117">
        <f t="shared" si="6"/>
        <v>0</v>
      </c>
      <c r="Y470" s="117"/>
      <c r="AB470" s="117"/>
      <c r="AC470" s="117">
        <f t="shared" si="7"/>
        <v>0</v>
      </c>
      <c r="AD470" s="117"/>
    </row>
    <row r="471" spans="1:30" ht="15.75">
      <c r="A471" s="112"/>
      <c r="B471" s="112"/>
      <c r="C471" s="112"/>
      <c r="D471" s="113"/>
      <c r="E471" s="114"/>
      <c r="F471" s="114"/>
      <c r="G471" s="114"/>
      <c r="H471" s="115"/>
      <c r="I471" s="112"/>
      <c r="J471" s="112"/>
      <c r="K471" s="116"/>
      <c r="L471" s="117"/>
      <c r="M471" s="117"/>
      <c r="N471" s="117"/>
      <c r="O471" s="117"/>
      <c r="P471" s="112"/>
      <c r="Q471" s="118"/>
      <c r="R471" s="119"/>
      <c r="S471" s="119"/>
      <c r="T471" s="119"/>
      <c r="U471" s="119"/>
      <c r="W471" s="117"/>
      <c r="X471" s="117">
        <f t="shared" si="6"/>
        <v>0</v>
      </c>
      <c r="Y471" s="117"/>
      <c r="AB471" s="117"/>
      <c r="AC471" s="117">
        <f t="shared" si="7"/>
        <v>0</v>
      </c>
      <c r="AD471" s="117"/>
    </row>
    <row r="472" spans="1:30" ht="15.75">
      <c r="A472" s="112"/>
      <c r="B472" s="112"/>
      <c r="C472" s="112"/>
      <c r="D472" s="113"/>
      <c r="E472" s="114"/>
      <c r="F472" s="114"/>
      <c r="G472" s="114"/>
      <c r="H472" s="115"/>
      <c r="I472" s="112"/>
      <c r="J472" s="112"/>
      <c r="K472" s="116"/>
      <c r="L472" s="117"/>
      <c r="M472" s="117"/>
      <c r="N472" s="117"/>
      <c r="O472" s="117"/>
      <c r="P472" s="112"/>
      <c r="Q472" s="118"/>
      <c r="R472" s="119"/>
      <c r="S472" s="119"/>
      <c r="T472" s="119"/>
      <c r="U472" s="119"/>
      <c r="W472" s="117"/>
      <c r="X472" s="117">
        <f t="shared" si="6"/>
        <v>0</v>
      </c>
      <c r="Y472" s="117"/>
      <c r="AB472" s="117"/>
      <c r="AC472" s="117">
        <f t="shared" si="7"/>
        <v>0</v>
      </c>
      <c r="AD472" s="117"/>
    </row>
    <row r="473" spans="1:30" ht="15.75">
      <c r="A473" s="112"/>
      <c r="B473" s="112"/>
      <c r="C473" s="112"/>
      <c r="D473" s="113"/>
      <c r="E473" s="114"/>
      <c r="F473" s="114"/>
      <c r="G473" s="114"/>
      <c r="H473" s="115"/>
      <c r="I473" s="112"/>
      <c r="J473" s="112"/>
      <c r="K473" s="116"/>
      <c r="L473" s="117"/>
      <c r="M473" s="117"/>
      <c r="N473" s="117"/>
      <c r="O473" s="117"/>
      <c r="P473" s="112"/>
      <c r="Q473" s="118"/>
      <c r="R473" s="119"/>
      <c r="S473" s="119"/>
      <c r="T473" s="119"/>
      <c r="U473" s="119"/>
      <c r="W473" s="117"/>
      <c r="X473" s="117">
        <f t="shared" si="6"/>
        <v>0</v>
      </c>
      <c r="Y473" s="117"/>
      <c r="AB473" s="117"/>
      <c r="AC473" s="117">
        <f t="shared" si="7"/>
        <v>0</v>
      </c>
      <c r="AD473" s="117"/>
    </row>
    <row r="474" spans="1:30" ht="15.75">
      <c r="A474" s="112"/>
      <c r="B474" s="112"/>
      <c r="C474" s="112"/>
      <c r="D474" s="113"/>
      <c r="E474" s="114"/>
      <c r="F474" s="114"/>
      <c r="G474" s="114"/>
      <c r="H474" s="115"/>
      <c r="I474" s="112"/>
      <c r="J474" s="112"/>
      <c r="K474" s="116"/>
      <c r="L474" s="117"/>
      <c r="M474" s="117"/>
      <c r="N474" s="117"/>
      <c r="O474" s="117"/>
      <c r="P474" s="112"/>
      <c r="Q474" s="118"/>
      <c r="R474" s="119"/>
      <c r="S474" s="119"/>
      <c r="T474" s="119"/>
      <c r="U474" s="119"/>
      <c r="W474" s="117"/>
      <c r="X474" s="117">
        <f t="shared" si="6"/>
        <v>0</v>
      </c>
      <c r="Y474" s="117"/>
      <c r="AB474" s="117"/>
      <c r="AC474" s="117">
        <f t="shared" si="7"/>
        <v>0</v>
      </c>
      <c r="AD474" s="117"/>
    </row>
    <row r="475" spans="1:30" ht="15.75">
      <c r="A475" s="112"/>
      <c r="B475" s="112"/>
      <c r="C475" s="112"/>
      <c r="D475" s="113"/>
      <c r="E475" s="114"/>
      <c r="F475" s="114"/>
      <c r="G475" s="114"/>
      <c r="H475" s="115"/>
      <c r="I475" s="112"/>
      <c r="J475" s="112"/>
      <c r="K475" s="116"/>
      <c r="L475" s="117"/>
      <c r="M475" s="117"/>
      <c r="N475" s="117"/>
      <c r="O475" s="117"/>
      <c r="P475" s="112"/>
      <c r="Q475" s="118"/>
      <c r="R475" s="119"/>
      <c r="S475" s="119"/>
      <c r="T475" s="119"/>
      <c r="U475" s="119"/>
      <c r="W475" s="117"/>
      <c r="X475" s="117">
        <f t="shared" si="6"/>
        <v>0</v>
      </c>
      <c r="Y475" s="117"/>
      <c r="AB475" s="117"/>
      <c r="AC475" s="117">
        <f t="shared" si="7"/>
        <v>0</v>
      </c>
      <c r="AD475" s="117"/>
    </row>
    <row r="476" spans="1:30" ht="15.75">
      <c r="A476" s="112"/>
      <c r="B476" s="112"/>
      <c r="C476" s="112"/>
      <c r="D476" s="113"/>
      <c r="E476" s="114"/>
      <c r="F476" s="114"/>
      <c r="G476" s="114"/>
      <c r="H476" s="115"/>
      <c r="I476" s="112"/>
      <c r="J476" s="112"/>
      <c r="K476" s="116"/>
      <c r="L476" s="117"/>
      <c r="M476" s="117"/>
      <c r="N476" s="117"/>
      <c r="O476" s="117"/>
      <c r="P476" s="112"/>
      <c r="Q476" s="118"/>
      <c r="R476" s="119"/>
      <c r="S476" s="119"/>
      <c r="T476" s="119"/>
      <c r="U476" s="119"/>
      <c r="W476" s="117"/>
      <c r="X476" s="117">
        <f t="shared" si="6"/>
        <v>0</v>
      </c>
      <c r="Y476" s="117"/>
      <c r="AB476" s="117"/>
      <c r="AC476" s="117">
        <f t="shared" si="7"/>
        <v>0</v>
      </c>
      <c r="AD476" s="117"/>
    </row>
    <row r="477" spans="1:30" ht="15.75">
      <c r="A477" s="112"/>
      <c r="B477" s="112"/>
      <c r="C477" s="112"/>
      <c r="D477" s="113"/>
      <c r="E477" s="114"/>
      <c r="F477" s="114"/>
      <c r="G477" s="114"/>
      <c r="H477" s="115"/>
      <c r="I477" s="112"/>
      <c r="J477" s="112"/>
      <c r="K477" s="116"/>
      <c r="L477" s="117"/>
      <c r="M477" s="117"/>
      <c r="N477" s="117"/>
      <c r="O477" s="117"/>
      <c r="P477" s="112"/>
      <c r="Q477" s="118"/>
      <c r="R477" s="119"/>
      <c r="S477" s="119"/>
      <c r="T477" s="119"/>
      <c r="U477" s="119"/>
      <c r="W477" s="117"/>
      <c r="X477" s="117">
        <f t="shared" si="6"/>
        <v>0</v>
      </c>
      <c r="Y477" s="117"/>
      <c r="AB477" s="117"/>
      <c r="AC477" s="117">
        <f t="shared" si="7"/>
        <v>0</v>
      </c>
      <c r="AD477" s="117"/>
    </row>
    <row r="478" spans="1:30" ht="15.75">
      <c r="A478" s="112"/>
      <c r="B478" s="112"/>
      <c r="C478" s="112"/>
      <c r="D478" s="113"/>
      <c r="E478" s="114"/>
      <c r="F478" s="114"/>
      <c r="G478" s="114"/>
      <c r="H478" s="115"/>
      <c r="I478" s="112"/>
      <c r="J478" s="112"/>
      <c r="K478" s="116"/>
      <c r="L478" s="117"/>
      <c r="M478" s="117"/>
      <c r="N478" s="117"/>
      <c r="O478" s="117"/>
      <c r="P478" s="112"/>
      <c r="Q478" s="118"/>
      <c r="R478" s="119"/>
      <c r="S478" s="119"/>
      <c r="T478" s="119"/>
      <c r="U478" s="119"/>
      <c r="W478" s="117"/>
      <c r="X478" s="117">
        <f t="shared" si="6"/>
        <v>0</v>
      </c>
      <c r="Y478" s="117"/>
      <c r="AB478" s="117"/>
      <c r="AC478" s="117">
        <f t="shared" si="7"/>
        <v>0</v>
      </c>
      <c r="AD478" s="117"/>
    </row>
    <row r="479" spans="1:30" ht="15.75">
      <c r="A479" s="112"/>
      <c r="B479" s="112"/>
      <c r="C479" s="112"/>
      <c r="D479" s="113"/>
      <c r="E479" s="114"/>
      <c r="F479" s="114"/>
      <c r="G479" s="114"/>
      <c r="H479" s="115"/>
      <c r="I479" s="112"/>
      <c r="J479" s="112"/>
      <c r="K479" s="116"/>
      <c r="L479" s="117"/>
      <c r="M479" s="117"/>
      <c r="N479" s="117"/>
      <c r="O479" s="117"/>
      <c r="P479" s="112"/>
      <c r="Q479" s="118"/>
      <c r="R479" s="119"/>
      <c r="S479" s="119"/>
      <c r="T479" s="119"/>
      <c r="U479" s="119"/>
      <c r="W479" s="117"/>
      <c r="X479" s="117">
        <f t="shared" si="6"/>
        <v>0</v>
      </c>
      <c r="Y479" s="117"/>
      <c r="AB479" s="117"/>
      <c r="AC479" s="117">
        <f t="shared" si="7"/>
        <v>0</v>
      </c>
      <c r="AD479" s="117"/>
    </row>
    <row r="480" spans="1:30" ht="15.75">
      <c r="A480" s="112"/>
      <c r="B480" s="112"/>
      <c r="C480" s="112"/>
      <c r="D480" s="113"/>
      <c r="E480" s="114"/>
      <c r="F480" s="114"/>
      <c r="G480" s="114"/>
      <c r="H480" s="115"/>
      <c r="I480" s="112"/>
      <c r="J480" s="112"/>
      <c r="K480" s="116"/>
      <c r="L480" s="117"/>
      <c r="M480" s="117"/>
      <c r="N480" s="117"/>
      <c r="O480" s="117"/>
      <c r="P480" s="112"/>
      <c r="Q480" s="118"/>
      <c r="R480" s="119"/>
      <c r="S480" s="119"/>
      <c r="T480" s="119"/>
      <c r="U480" s="119"/>
      <c r="W480" s="117"/>
      <c r="X480" s="117">
        <f t="shared" si="6"/>
        <v>0</v>
      </c>
      <c r="Y480" s="117"/>
      <c r="AB480" s="117"/>
      <c r="AC480" s="117">
        <f t="shared" si="7"/>
        <v>0</v>
      </c>
      <c r="AD480" s="117"/>
    </row>
    <row r="481" spans="1:30" ht="15.75">
      <c r="A481" s="112"/>
      <c r="B481" s="112"/>
      <c r="C481" s="112"/>
      <c r="D481" s="113"/>
      <c r="E481" s="114"/>
      <c r="F481" s="114"/>
      <c r="G481" s="114"/>
      <c r="H481" s="115"/>
      <c r="I481" s="112"/>
      <c r="J481" s="112"/>
      <c r="K481" s="116"/>
      <c r="L481" s="117"/>
      <c r="M481" s="117"/>
      <c r="N481" s="117"/>
      <c r="O481" s="117"/>
      <c r="P481" s="112"/>
      <c r="Q481" s="118"/>
      <c r="R481" s="119"/>
      <c r="S481" s="119"/>
      <c r="T481" s="119"/>
      <c r="U481" s="119"/>
      <c r="W481" s="117"/>
      <c r="X481" s="117">
        <f t="shared" si="6"/>
        <v>0</v>
      </c>
      <c r="Y481" s="117"/>
      <c r="AB481" s="117"/>
      <c r="AC481" s="117">
        <f t="shared" si="7"/>
        <v>0</v>
      </c>
      <c r="AD481" s="117"/>
    </row>
    <row r="482" spans="1:30" ht="15.75">
      <c r="A482" s="112"/>
      <c r="B482" s="112"/>
      <c r="C482" s="112"/>
      <c r="D482" s="113"/>
      <c r="E482" s="114"/>
      <c r="F482" s="114"/>
      <c r="G482" s="114"/>
      <c r="H482" s="115"/>
      <c r="I482" s="112"/>
      <c r="J482" s="112"/>
      <c r="K482" s="116"/>
      <c r="L482" s="117"/>
      <c r="M482" s="117"/>
      <c r="N482" s="117"/>
      <c r="O482" s="117"/>
      <c r="P482" s="112"/>
      <c r="Q482" s="118"/>
      <c r="R482" s="119"/>
      <c r="S482" s="119"/>
      <c r="T482" s="119"/>
      <c r="U482" s="119"/>
      <c r="W482" s="117"/>
      <c r="X482" s="117">
        <f t="shared" si="6"/>
        <v>0</v>
      </c>
      <c r="Y482" s="117"/>
      <c r="AB482" s="117"/>
      <c r="AC482" s="117">
        <f t="shared" si="7"/>
        <v>0</v>
      </c>
      <c r="AD482" s="117"/>
    </row>
    <row r="483" spans="1:30" ht="15.75">
      <c r="A483" s="112"/>
      <c r="B483" s="112"/>
      <c r="C483" s="112"/>
      <c r="D483" s="113"/>
      <c r="E483" s="114"/>
      <c r="F483" s="114"/>
      <c r="G483" s="114"/>
      <c r="H483" s="115"/>
      <c r="I483" s="112"/>
      <c r="J483" s="112"/>
      <c r="K483" s="116"/>
      <c r="L483" s="117"/>
      <c r="M483" s="117"/>
      <c r="N483" s="117"/>
      <c r="O483" s="117"/>
      <c r="P483" s="112"/>
      <c r="Q483" s="118"/>
      <c r="R483" s="119"/>
      <c r="S483" s="119"/>
      <c r="T483" s="119"/>
      <c r="U483" s="119"/>
      <c r="W483" s="117"/>
      <c r="X483" s="117">
        <f t="shared" si="6"/>
        <v>0</v>
      </c>
      <c r="Y483" s="117"/>
      <c r="AB483" s="117"/>
      <c r="AC483" s="117">
        <f t="shared" si="7"/>
        <v>0</v>
      </c>
      <c r="AD483" s="117"/>
    </row>
    <row r="484" spans="1:30" ht="15.75">
      <c r="A484" s="112"/>
      <c r="B484" s="112"/>
      <c r="C484" s="112"/>
      <c r="D484" s="113"/>
      <c r="E484" s="114"/>
      <c r="F484" s="114"/>
      <c r="G484" s="114"/>
      <c r="H484" s="115"/>
      <c r="I484" s="112"/>
      <c r="J484" s="112"/>
      <c r="K484" s="116"/>
      <c r="L484" s="117"/>
      <c r="M484" s="117"/>
      <c r="N484" s="117"/>
      <c r="O484" s="117"/>
      <c r="P484" s="112"/>
      <c r="Q484" s="118"/>
      <c r="R484" s="119"/>
      <c r="S484" s="119"/>
      <c r="T484" s="119"/>
      <c r="U484" s="119"/>
      <c r="W484" s="117"/>
      <c r="X484" s="117">
        <f t="shared" si="6"/>
        <v>0</v>
      </c>
      <c r="Y484" s="117"/>
      <c r="AB484" s="117"/>
      <c r="AC484" s="117">
        <f t="shared" si="7"/>
        <v>0</v>
      </c>
      <c r="AD484" s="117"/>
    </row>
    <row r="485" spans="1:30" ht="15.75">
      <c r="A485" s="112"/>
      <c r="B485" s="112"/>
      <c r="C485" s="112"/>
      <c r="D485" s="113"/>
      <c r="E485" s="114"/>
      <c r="F485" s="114"/>
      <c r="G485" s="114"/>
      <c r="H485" s="115"/>
      <c r="I485" s="112"/>
      <c r="J485" s="112"/>
      <c r="K485" s="116"/>
      <c r="L485" s="117"/>
      <c r="M485" s="117"/>
      <c r="N485" s="117"/>
      <c r="O485" s="117"/>
      <c r="P485" s="112"/>
      <c r="Q485" s="118"/>
      <c r="R485" s="119"/>
      <c r="S485" s="119"/>
      <c r="T485" s="119"/>
      <c r="U485" s="119"/>
      <c r="W485" s="117"/>
      <c r="X485" s="117">
        <f t="shared" si="6"/>
        <v>0</v>
      </c>
      <c r="Y485" s="117"/>
      <c r="AB485" s="117"/>
      <c r="AC485" s="117">
        <f t="shared" si="7"/>
        <v>0</v>
      </c>
      <c r="AD485" s="117"/>
    </row>
    <row r="486" spans="1:30" ht="15.75">
      <c r="A486" s="112"/>
      <c r="B486" s="112"/>
      <c r="C486" s="112"/>
      <c r="D486" s="113"/>
      <c r="E486" s="114"/>
      <c r="F486" s="114"/>
      <c r="G486" s="114"/>
      <c r="H486" s="115"/>
      <c r="I486" s="112"/>
      <c r="J486" s="112"/>
      <c r="K486" s="116"/>
      <c r="L486" s="117"/>
      <c r="M486" s="117"/>
      <c r="N486" s="117"/>
      <c r="O486" s="117"/>
      <c r="P486" s="112"/>
      <c r="Q486" s="118"/>
      <c r="R486" s="119"/>
      <c r="S486" s="119"/>
      <c r="T486" s="119"/>
      <c r="U486" s="119"/>
      <c r="W486" s="117"/>
      <c r="X486" s="117">
        <f t="shared" si="6"/>
        <v>0</v>
      </c>
      <c r="Y486" s="117"/>
      <c r="AB486" s="117"/>
      <c r="AC486" s="117">
        <f t="shared" si="7"/>
        <v>0</v>
      </c>
      <c r="AD486" s="117"/>
    </row>
    <row r="487" spans="1:30" ht="15.75">
      <c r="A487" s="112"/>
      <c r="B487" s="112"/>
      <c r="C487" s="112"/>
      <c r="D487" s="113"/>
      <c r="E487" s="114"/>
      <c r="F487" s="114"/>
      <c r="G487" s="114"/>
      <c r="H487" s="115"/>
      <c r="I487" s="112"/>
      <c r="J487" s="112"/>
      <c r="K487" s="116"/>
      <c r="L487" s="117"/>
      <c r="M487" s="117"/>
      <c r="N487" s="117"/>
      <c r="O487" s="117"/>
      <c r="P487" s="112"/>
      <c r="Q487" s="118"/>
      <c r="R487" s="119"/>
      <c r="S487" s="119"/>
      <c r="T487" s="119"/>
      <c r="U487" s="119"/>
      <c r="W487" s="117"/>
      <c r="X487" s="117">
        <f t="shared" si="6"/>
        <v>0</v>
      </c>
      <c r="Y487" s="117"/>
      <c r="AB487" s="117"/>
      <c r="AC487" s="117">
        <f t="shared" si="7"/>
        <v>0</v>
      </c>
      <c r="AD487" s="117"/>
    </row>
    <row r="488" spans="1:30" ht="15.75">
      <c r="A488" s="112"/>
      <c r="B488" s="112"/>
      <c r="C488" s="112"/>
      <c r="D488" s="113"/>
      <c r="E488" s="114"/>
      <c r="F488" s="114"/>
      <c r="G488" s="114"/>
      <c r="H488" s="115"/>
      <c r="I488" s="112"/>
      <c r="J488" s="112"/>
      <c r="K488" s="116"/>
      <c r="L488" s="117"/>
      <c r="M488" s="117"/>
      <c r="N488" s="117"/>
      <c r="O488" s="117"/>
      <c r="P488" s="112"/>
      <c r="Q488" s="118"/>
      <c r="R488" s="119"/>
      <c r="S488" s="119"/>
      <c r="T488" s="119"/>
      <c r="U488" s="119"/>
      <c r="W488" s="117"/>
      <c r="X488" s="117">
        <f t="shared" si="6"/>
        <v>0</v>
      </c>
      <c r="Y488" s="117"/>
      <c r="AB488" s="117"/>
      <c r="AC488" s="117">
        <f t="shared" si="7"/>
        <v>0</v>
      </c>
      <c r="AD488" s="117"/>
    </row>
    <row r="489" spans="1:30" ht="15.75">
      <c r="A489" s="112"/>
      <c r="B489" s="112"/>
      <c r="C489" s="112"/>
      <c r="D489" s="113"/>
      <c r="E489" s="114"/>
      <c r="F489" s="114"/>
      <c r="G489" s="114"/>
      <c r="H489" s="115"/>
      <c r="I489" s="112"/>
      <c r="J489" s="112"/>
      <c r="K489" s="116"/>
      <c r="L489" s="117"/>
      <c r="M489" s="117"/>
      <c r="N489" s="117"/>
      <c r="O489" s="117"/>
      <c r="P489" s="112"/>
      <c r="Q489" s="118"/>
      <c r="R489" s="119"/>
      <c r="S489" s="119"/>
      <c r="T489" s="119"/>
      <c r="U489" s="119"/>
      <c r="W489" s="117"/>
      <c r="X489" s="117">
        <f t="shared" si="6"/>
        <v>0</v>
      </c>
      <c r="Y489" s="117"/>
      <c r="AB489" s="117"/>
      <c r="AC489" s="117">
        <f t="shared" si="7"/>
        <v>0</v>
      </c>
      <c r="AD489" s="117"/>
    </row>
    <row r="490" spans="1:30" ht="15.75">
      <c r="A490" s="112"/>
      <c r="B490" s="112"/>
      <c r="C490" s="112"/>
      <c r="D490" s="113"/>
      <c r="E490" s="114"/>
      <c r="F490" s="114"/>
      <c r="G490" s="114"/>
      <c r="H490" s="115"/>
      <c r="I490" s="112"/>
      <c r="J490" s="112"/>
      <c r="K490" s="116"/>
      <c r="L490" s="117"/>
      <c r="M490" s="117"/>
      <c r="N490" s="117"/>
      <c r="O490" s="117"/>
      <c r="P490" s="112"/>
      <c r="Q490" s="118"/>
      <c r="R490" s="119"/>
      <c r="S490" s="119"/>
      <c r="T490" s="119"/>
      <c r="U490" s="119"/>
      <c r="W490" s="117"/>
      <c r="X490" s="117">
        <f t="shared" si="6"/>
        <v>0</v>
      </c>
      <c r="Y490" s="117"/>
      <c r="AB490" s="117"/>
      <c r="AC490" s="117">
        <f t="shared" si="7"/>
        <v>0</v>
      </c>
      <c r="AD490" s="117"/>
    </row>
    <row r="491" spans="1:30" ht="15.75">
      <c r="A491" s="112"/>
      <c r="B491" s="112"/>
      <c r="C491" s="112"/>
      <c r="D491" s="113"/>
      <c r="E491" s="114"/>
      <c r="F491" s="114"/>
      <c r="G491" s="114"/>
      <c r="H491" s="115"/>
      <c r="I491" s="112"/>
      <c r="J491" s="112"/>
      <c r="K491" s="116"/>
      <c r="L491" s="117"/>
      <c r="M491" s="117"/>
      <c r="N491" s="117"/>
      <c r="O491" s="117"/>
      <c r="P491" s="112"/>
      <c r="Q491" s="118"/>
      <c r="R491" s="119"/>
      <c r="S491" s="119"/>
      <c r="T491" s="119"/>
      <c r="U491" s="119"/>
      <c r="W491" s="117"/>
      <c r="X491" s="117">
        <f t="shared" si="6"/>
        <v>0</v>
      </c>
      <c r="Y491" s="117"/>
      <c r="AB491" s="117"/>
      <c r="AC491" s="117">
        <f t="shared" si="7"/>
        <v>0</v>
      </c>
      <c r="AD491" s="117"/>
    </row>
    <row r="492" spans="1:30" ht="15.75">
      <c r="A492" s="112"/>
      <c r="B492" s="112"/>
      <c r="C492" s="112"/>
      <c r="D492" s="113"/>
      <c r="E492" s="114"/>
      <c r="F492" s="114"/>
      <c r="G492" s="114"/>
      <c r="H492" s="115"/>
      <c r="I492" s="112"/>
      <c r="J492" s="112"/>
      <c r="K492" s="116"/>
      <c r="L492" s="117"/>
      <c r="M492" s="117"/>
      <c r="N492" s="117"/>
      <c r="O492" s="117"/>
      <c r="P492" s="112"/>
      <c r="Q492" s="118"/>
      <c r="R492" s="119"/>
      <c r="S492" s="119"/>
      <c r="T492" s="119"/>
      <c r="U492" s="119"/>
      <c r="W492" s="117"/>
      <c r="X492" s="117">
        <f t="shared" si="6"/>
        <v>0</v>
      </c>
      <c r="Y492" s="117"/>
      <c r="AB492" s="117"/>
      <c r="AC492" s="117">
        <f t="shared" si="7"/>
        <v>0</v>
      </c>
      <c r="AD492" s="117"/>
    </row>
    <row r="493" spans="1:30" ht="15.75">
      <c r="A493" s="112"/>
      <c r="B493" s="112"/>
      <c r="C493" s="112"/>
      <c r="D493" s="113"/>
      <c r="E493" s="114"/>
      <c r="F493" s="114"/>
      <c r="G493" s="114"/>
      <c r="H493" s="115"/>
      <c r="I493" s="112"/>
      <c r="J493" s="112"/>
      <c r="K493" s="116"/>
      <c r="L493" s="117"/>
      <c r="M493" s="117"/>
      <c r="N493" s="117"/>
      <c r="O493" s="117"/>
      <c r="P493" s="112"/>
      <c r="Q493" s="118"/>
      <c r="R493" s="119"/>
      <c r="S493" s="119"/>
      <c r="T493" s="119"/>
      <c r="U493" s="119"/>
      <c r="W493" s="117"/>
      <c r="X493" s="117">
        <f t="shared" si="6"/>
        <v>0</v>
      </c>
      <c r="Y493" s="117"/>
      <c r="AB493" s="117"/>
      <c r="AC493" s="117">
        <f t="shared" si="7"/>
        <v>0</v>
      </c>
      <c r="AD493" s="117"/>
    </row>
    <row r="494" spans="1:30" ht="15.75">
      <c r="A494" s="112"/>
      <c r="B494" s="112"/>
      <c r="C494" s="112"/>
      <c r="D494" s="113"/>
      <c r="E494" s="114"/>
      <c r="F494" s="114"/>
      <c r="G494" s="114"/>
      <c r="H494" s="115"/>
      <c r="I494" s="112"/>
      <c r="J494" s="112"/>
      <c r="K494" s="116"/>
      <c r="L494" s="117"/>
      <c r="M494" s="117"/>
      <c r="N494" s="117"/>
      <c r="O494" s="117"/>
      <c r="P494" s="112"/>
      <c r="Q494" s="118"/>
      <c r="R494" s="119"/>
      <c r="S494" s="119"/>
      <c r="T494" s="119"/>
      <c r="U494" s="119"/>
      <c r="W494" s="117"/>
      <c r="X494" s="117">
        <f t="shared" si="6"/>
        <v>0</v>
      </c>
      <c r="Y494" s="117"/>
      <c r="AB494" s="117"/>
      <c r="AC494" s="117">
        <f t="shared" si="7"/>
        <v>0</v>
      </c>
      <c r="AD494" s="117"/>
    </row>
    <row r="495" spans="1:30" ht="15.75">
      <c r="A495" s="112"/>
      <c r="B495" s="112"/>
      <c r="C495" s="112"/>
      <c r="D495" s="113"/>
      <c r="E495" s="114"/>
      <c r="F495" s="114"/>
      <c r="G495" s="114"/>
      <c r="H495" s="115"/>
      <c r="I495" s="112"/>
      <c r="J495" s="112"/>
      <c r="K495" s="116"/>
      <c r="L495" s="117"/>
      <c r="M495" s="117"/>
      <c r="N495" s="117"/>
      <c r="O495" s="117"/>
      <c r="P495" s="112"/>
      <c r="Q495" s="118"/>
      <c r="R495" s="119"/>
      <c r="S495" s="119"/>
      <c r="T495" s="119"/>
      <c r="U495" s="119"/>
      <c r="W495" s="117"/>
      <c r="X495" s="117">
        <f t="shared" si="6"/>
        <v>0</v>
      </c>
      <c r="Y495" s="117"/>
      <c r="AB495" s="117"/>
      <c r="AC495" s="117">
        <f t="shared" si="7"/>
        <v>0</v>
      </c>
      <c r="AD495" s="117"/>
    </row>
    <row r="496" spans="1:30" ht="15.75">
      <c r="A496" s="112"/>
      <c r="B496" s="112"/>
      <c r="C496" s="112"/>
      <c r="D496" s="113"/>
      <c r="E496" s="114"/>
      <c r="F496" s="114"/>
      <c r="G496" s="114"/>
      <c r="H496" s="115"/>
      <c r="I496" s="112"/>
      <c r="J496" s="112"/>
      <c r="K496" s="116"/>
      <c r="L496" s="117"/>
      <c r="M496" s="117"/>
      <c r="N496" s="117"/>
      <c r="O496" s="117"/>
      <c r="P496" s="112"/>
      <c r="Q496" s="118"/>
      <c r="R496" s="119"/>
      <c r="S496" s="119"/>
      <c r="T496" s="119"/>
      <c r="U496" s="119"/>
      <c r="W496" s="117"/>
      <c r="X496" s="117">
        <f t="shared" si="6"/>
        <v>0</v>
      </c>
      <c r="Y496" s="117"/>
      <c r="AB496" s="117"/>
      <c r="AC496" s="117">
        <f t="shared" si="7"/>
        <v>0</v>
      </c>
      <c r="AD496" s="117"/>
    </row>
    <row r="497" spans="1:30" ht="15.75">
      <c r="A497" s="112"/>
      <c r="B497" s="112"/>
      <c r="C497" s="112"/>
      <c r="D497" s="113"/>
      <c r="E497" s="114"/>
      <c r="F497" s="114"/>
      <c r="G497" s="114"/>
      <c r="H497" s="115"/>
      <c r="I497" s="112"/>
      <c r="J497" s="112"/>
      <c r="K497" s="116"/>
      <c r="L497" s="117"/>
      <c r="M497" s="117"/>
      <c r="N497" s="117"/>
      <c r="O497" s="117"/>
      <c r="P497" s="112"/>
      <c r="Q497" s="118"/>
      <c r="R497" s="119"/>
      <c r="S497" s="119"/>
      <c r="T497" s="119"/>
      <c r="U497" s="119"/>
      <c r="W497" s="117"/>
      <c r="X497" s="117">
        <f t="shared" si="6"/>
        <v>0</v>
      </c>
      <c r="Y497" s="117"/>
      <c r="AB497" s="117"/>
      <c r="AC497" s="117">
        <f t="shared" si="7"/>
        <v>0</v>
      </c>
      <c r="AD497" s="117"/>
    </row>
    <row r="498" spans="1:30" ht="15.75">
      <c r="A498" s="112"/>
      <c r="B498" s="112"/>
      <c r="C498" s="112"/>
      <c r="D498" s="113"/>
      <c r="E498" s="114"/>
      <c r="F498" s="114"/>
      <c r="G498" s="114"/>
      <c r="H498" s="115"/>
      <c r="I498" s="112"/>
      <c r="J498" s="112"/>
      <c r="K498" s="116"/>
      <c r="L498" s="117"/>
      <c r="M498" s="117"/>
      <c r="N498" s="117"/>
      <c r="O498" s="117"/>
      <c r="P498" s="112"/>
      <c r="Q498" s="118"/>
      <c r="R498" s="119"/>
      <c r="S498" s="119"/>
      <c r="T498" s="119"/>
      <c r="U498" s="119"/>
      <c r="W498" s="117"/>
      <c r="X498" s="117">
        <f t="shared" si="6"/>
        <v>0</v>
      </c>
      <c r="Y498" s="117"/>
      <c r="AB498" s="117"/>
      <c r="AC498" s="117">
        <f t="shared" si="7"/>
        <v>0</v>
      </c>
      <c r="AD498" s="117"/>
    </row>
    <row r="499" spans="1:30" ht="15.75">
      <c r="A499" s="112"/>
      <c r="B499" s="112"/>
      <c r="C499" s="112"/>
      <c r="D499" s="113"/>
      <c r="E499" s="114"/>
      <c r="F499" s="114"/>
      <c r="G499" s="114"/>
      <c r="H499" s="115"/>
      <c r="I499" s="112"/>
      <c r="J499" s="112"/>
      <c r="K499" s="116"/>
      <c r="L499" s="117"/>
      <c r="M499" s="117"/>
      <c r="N499" s="117"/>
      <c r="O499" s="117"/>
      <c r="P499" s="112"/>
      <c r="Q499" s="118"/>
      <c r="R499" s="119"/>
      <c r="S499" s="119"/>
      <c r="T499" s="119"/>
      <c r="U499" s="119"/>
      <c r="W499" s="117"/>
      <c r="X499" s="117">
        <f t="shared" si="6"/>
        <v>0</v>
      </c>
      <c r="Y499" s="117"/>
      <c r="AB499" s="117"/>
      <c r="AC499" s="117">
        <f t="shared" si="7"/>
        <v>0</v>
      </c>
      <c r="AD499" s="117"/>
    </row>
    <row r="500" spans="1:30" ht="15.75">
      <c r="A500" s="112"/>
      <c r="B500" s="112"/>
      <c r="C500" s="112"/>
      <c r="D500" s="113"/>
      <c r="E500" s="114"/>
      <c r="F500" s="114"/>
      <c r="G500" s="114"/>
      <c r="H500" s="115"/>
      <c r="I500" s="112"/>
      <c r="J500" s="112"/>
      <c r="K500" s="116"/>
      <c r="L500" s="117"/>
      <c r="M500" s="117"/>
      <c r="N500" s="117"/>
      <c r="O500" s="117"/>
      <c r="P500" s="112"/>
      <c r="Q500" s="118"/>
      <c r="R500" s="119"/>
      <c r="S500" s="119"/>
      <c r="T500" s="119"/>
      <c r="U500" s="119"/>
      <c r="W500" s="117"/>
      <c r="X500" s="117">
        <f t="shared" si="6"/>
        <v>0</v>
      </c>
      <c r="Y500" s="117"/>
      <c r="AB500" s="117"/>
      <c r="AC500" s="117">
        <f t="shared" si="7"/>
        <v>0</v>
      </c>
      <c r="AD500" s="117"/>
    </row>
    <row r="501" spans="1:30" ht="15.75">
      <c r="A501" s="112"/>
      <c r="B501" s="112"/>
      <c r="C501" s="112"/>
      <c r="D501" s="113"/>
      <c r="E501" s="114"/>
      <c r="F501" s="114"/>
      <c r="G501" s="114"/>
      <c r="H501" s="115"/>
      <c r="I501" s="112"/>
      <c r="J501" s="112"/>
      <c r="K501" s="116"/>
      <c r="L501" s="117"/>
      <c r="M501" s="117"/>
      <c r="N501" s="117"/>
      <c r="O501" s="117"/>
      <c r="P501" s="112"/>
      <c r="Q501" s="118"/>
      <c r="R501" s="119"/>
      <c r="S501" s="119"/>
      <c r="T501" s="119"/>
      <c r="U501" s="119"/>
      <c r="W501" s="117"/>
      <c r="X501" s="117">
        <f t="shared" si="6"/>
        <v>0</v>
      </c>
      <c r="Y501" s="117"/>
      <c r="AB501" s="117"/>
      <c r="AC501" s="117">
        <f t="shared" si="7"/>
        <v>0</v>
      </c>
      <c r="AD501" s="117"/>
    </row>
    <row r="502" spans="1:30" ht="15.75">
      <c r="A502" s="112"/>
      <c r="B502" s="112"/>
      <c r="C502" s="112"/>
      <c r="D502" s="113"/>
      <c r="E502" s="114"/>
      <c r="F502" s="114"/>
      <c r="G502" s="114"/>
      <c r="H502" s="115"/>
      <c r="I502" s="112"/>
      <c r="J502" s="112"/>
      <c r="K502" s="116"/>
      <c r="L502" s="117"/>
      <c r="M502" s="117"/>
      <c r="N502" s="117"/>
      <c r="O502" s="117"/>
      <c r="P502" s="112"/>
      <c r="Q502" s="118"/>
      <c r="R502" s="119"/>
      <c r="S502" s="119"/>
      <c r="T502" s="119"/>
      <c r="U502" s="119"/>
      <c r="W502" s="117"/>
      <c r="X502" s="117">
        <f t="shared" si="6"/>
        <v>0</v>
      </c>
      <c r="Y502" s="117"/>
      <c r="AB502" s="117"/>
      <c r="AC502" s="117">
        <f t="shared" si="7"/>
        <v>0</v>
      </c>
      <c r="AD502" s="117"/>
    </row>
    <row r="503" spans="1:30" ht="15.75">
      <c r="A503" s="112"/>
      <c r="B503" s="112"/>
      <c r="C503" s="112"/>
      <c r="D503" s="113"/>
      <c r="E503" s="114"/>
      <c r="F503" s="114"/>
      <c r="G503" s="114"/>
      <c r="H503" s="115"/>
      <c r="I503" s="112"/>
      <c r="J503" s="112"/>
      <c r="K503" s="116"/>
      <c r="L503" s="117"/>
      <c r="M503" s="117"/>
      <c r="N503" s="117"/>
      <c r="O503" s="117"/>
      <c r="P503" s="112"/>
      <c r="Q503" s="118"/>
      <c r="R503" s="119"/>
      <c r="S503" s="119"/>
      <c r="T503" s="119"/>
      <c r="U503" s="119"/>
      <c r="W503" s="117"/>
      <c r="X503" s="117">
        <f t="shared" si="6"/>
        <v>0</v>
      </c>
      <c r="Y503" s="117"/>
      <c r="AB503" s="117"/>
      <c r="AC503" s="117">
        <f t="shared" si="7"/>
        <v>0</v>
      </c>
      <c r="AD503" s="117"/>
    </row>
    <row r="504" spans="1:30" ht="15.75">
      <c r="A504" s="112"/>
      <c r="B504" s="112"/>
      <c r="C504" s="112"/>
      <c r="D504" s="113"/>
      <c r="E504" s="114"/>
      <c r="F504" s="114"/>
      <c r="G504" s="114"/>
      <c r="H504" s="115"/>
      <c r="I504" s="112"/>
      <c r="J504" s="112"/>
      <c r="K504" s="116"/>
      <c r="L504" s="117"/>
      <c r="M504" s="117"/>
      <c r="N504" s="117"/>
      <c r="O504" s="117"/>
      <c r="P504" s="112"/>
      <c r="Q504" s="118"/>
      <c r="R504" s="119"/>
      <c r="S504" s="119"/>
      <c r="T504" s="119"/>
      <c r="U504" s="119"/>
      <c r="W504" s="117"/>
      <c r="X504" s="117">
        <f t="shared" si="6"/>
        <v>0</v>
      </c>
      <c r="Y504" s="117"/>
      <c r="AB504" s="117"/>
      <c r="AC504" s="117">
        <f t="shared" si="7"/>
        <v>0</v>
      </c>
      <c r="AD504" s="117"/>
    </row>
    <row r="505" spans="1:30" ht="15.75">
      <c r="A505" s="112"/>
      <c r="B505" s="112"/>
      <c r="C505" s="112"/>
      <c r="D505" s="113"/>
      <c r="E505" s="114"/>
      <c r="F505" s="114"/>
      <c r="G505" s="114"/>
      <c r="H505" s="115"/>
      <c r="I505" s="112"/>
      <c r="J505" s="112"/>
      <c r="K505" s="116"/>
      <c r="L505" s="117"/>
      <c r="M505" s="117"/>
      <c r="N505" s="117"/>
      <c r="O505" s="117"/>
      <c r="P505" s="112"/>
      <c r="Q505" s="118"/>
      <c r="R505" s="119"/>
      <c r="S505" s="119"/>
      <c r="T505" s="119"/>
      <c r="U505" s="119"/>
      <c r="W505" s="117"/>
      <c r="X505" s="117">
        <f t="shared" si="6"/>
        <v>0</v>
      </c>
      <c r="Y505" s="117"/>
      <c r="AB505" s="117"/>
      <c r="AC505" s="117">
        <f t="shared" si="7"/>
        <v>0</v>
      </c>
      <c r="AD505" s="117"/>
    </row>
    <row r="506" spans="1:30" ht="15.75">
      <c r="A506" s="112"/>
      <c r="B506" s="112"/>
      <c r="C506" s="112"/>
      <c r="D506" s="113"/>
      <c r="E506" s="114"/>
      <c r="F506" s="114"/>
      <c r="G506" s="114"/>
      <c r="H506" s="115"/>
      <c r="I506" s="112"/>
      <c r="J506" s="112"/>
      <c r="K506" s="116"/>
      <c r="L506" s="117"/>
      <c r="M506" s="117"/>
      <c r="N506" s="117"/>
      <c r="O506" s="117"/>
      <c r="P506" s="112"/>
      <c r="Q506" s="118"/>
      <c r="R506" s="119"/>
      <c r="S506" s="119"/>
      <c r="T506" s="119"/>
      <c r="U506" s="119"/>
      <c r="W506" s="117"/>
      <c r="X506" s="117">
        <f t="shared" si="6"/>
        <v>0</v>
      </c>
      <c r="Y506" s="117"/>
      <c r="AB506" s="117"/>
      <c r="AC506" s="117">
        <f t="shared" si="7"/>
        <v>0</v>
      </c>
      <c r="AD506" s="117"/>
    </row>
    <row r="507" spans="1:30" ht="15.75">
      <c r="A507" s="112"/>
      <c r="B507" s="112"/>
      <c r="C507" s="112"/>
      <c r="D507" s="113"/>
      <c r="E507" s="114"/>
      <c r="F507" s="114"/>
      <c r="G507" s="114"/>
      <c r="H507" s="115"/>
      <c r="I507" s="112"/>
      <c r="J507" s="112"/>
      <c r="K507" s="116"/>
      <c r="L507" s="117"/>
      <c r="M507" s="117"/>
      <c r="N507" s="117"/>
      <c r="O507" s="117"/>
      <c r="P507" s="112"/>
      <c r="Q507" s="118"/>
      <c r="R507" s="119"/>
      <c r="S507" s="119"/>
      <c r="T507" s="119"/>
      <c r="U507" s="119"/>
      <c r="W507" s="117"/>
      <c r="X507" s="117">
        <f t="shared" si="6"/>
        <v>0</v>
      </c>
      <c r="Y507" s="117"/>
      <c r="AB507" s="117"/>
      <c r="AC507" s="117">
        <f t="shared" si="7"/>
        <v>0</v>
      </c>
      <c r="AD507" s="117"/>
    </row>
    <row r="508" spans="1:30" ht="15.75">
      <c r="A508" s="112"/>
      <c r="B508" s="112"/>
      <c r="C508" s="112"/>
      <c r="D508" s="113"/>
      <c r="E508" s="114"/>
      <c r="F508" s="114"/>
      <c r="G508" s="114"/>
      <c r="H508" s="115"/>
      <c r="I508" s="112"/>
      <c r="J508" s="112"/>
      <c r="K508" s="116"/>
      <c r="L508" s="117"/>
      <c r="M508" s="117"/>
      <c r="N508" s="117"/>
      <c r="O508" s="117"/>
      <c r="P508" s="112"/>
      <c r="Q508" s="118"/>
      <c r="R508" s="119"/>
      <c r="S508" s="119"/>
      <c r="T508" s="119"/>
      <c r="U508" s="119"/>
      <c r="W508" s="117"/>
      <c r="X508" s="117">
        <f t="shared" si="6"/>
        <v>0</v>
      </c>
      <c r="Y508" s="117"/>
      <c r="AB508" s="117"/>
      <c r="AC508" s="117">
        <f t="shared" si="7"/>
        <v>0</v>
      </c>
      <c r="AD508" s="117"/>
    </row>
    <row r="509" spans="1:30" ht="15.75">
      <c r="A509" s="112"/>
      <c r="B509" s="112"/>
      <c r="C509" s="112"/>
      <c r="D509" s="113"/>
      <c r="E509" s="114"/>
      <c r="F509" s="114"/>
      <c r="G509" s="114"/>
      <c r="H509" s="115"/>
      <c r="I509" s="112"/>
      <c r="J509" s="112"/>
      <c r="K509" s="116"/>
      <c r="L509" s="117"/>
      <c r="M509" s="117"/>
      <c r="N509" s="117"/>
      <c r="O509" s="117"/>
      <c r="P509" s="112"/>
      <c r="Q509" s="118"/>
      <c r="R509" s="119"/>
      <c r="S509" s="119"/>
      <c r="T509" s="119"/>
      <c r="U509" s="119"/>
      <c r="W509" s="117"/>
      <c r="X509" s="117">
        <f t="shared" si="6"/>
        <v>0</v>
      </c>
      <c r="Y509" s="117"/>
      <c r="AB509" s="117"/>
      <c r="AC509" s="117">
        <f t="shared" si="7"/>
        <v>0</v>
      </c>
      <c r="AD509" s="117"/>
    </row>
    <row r="510" spans="1:30" ht="15.75">
      <c r="A510" s="112"/>
      <c r="B510" s="112"/>
      <c r="C510" s="112"/>
      <c r="D510" s="113"/>
      <c r="E510" s="114"/>
      <c r="F510" s="114"/>
      <c r="G510" s="114"/>
      <c r="H510" s="115"/>
      <c r="I510" s="112"/>
      <c r="J510" s="112"/>
      <c r="K510" s="116"/>
      <c r="L510" s="117"/>
      <c r="M510" s="117"/>
      <c r="N510" s="117"/>
      <c r="O510" s="117"/>
      <c r="P510" s="112"/>
      <c r="Q510" s="118"/>
      <c r="R510" s="119"/>
      <c r="S510" s="119"/>
      <c r="T510" s="119"/>
      <c r="U510" s="119"/>
      <c r="W510" s="117"/>
      <c r="X510" s="117">
        <f t="shared" si="6"/>
        <v>0</v>
      </c>
      <c r="Y510" s="117"/>
      <c r="AB510" s="117"/>
      <c r="AC510" s="117">
        <f t="shared" si="7"/>
        <v>0</v>
      </c>
      <c r="AD510" s="117"/>
    </row>
    <row r="511" spans="1:30" ht="15.75">
      <c r="A511" s="112"/>
      <c r="B511" s="112"/>
      <c r="C511" s="112"/>
      <c r="D511" s="113"/>
      <c r="E511" s="114"/>
      <c r="F511" s="114"/>
      <c r="G511" s="114"/>
      <c r="H511" s="115"/>
      <c r="I511" s="112"/>
      <c r="J511" s="112"/>
      <c r="K511" s="116"/>
      <c r="L511" s="117"/>
      <c r="M511" s="117"/>
      <c r="N511" s="117"/>
      <c r="O511" s="117"/>
      <c r="P511" s="112"/>
      <c r="Q511" s="118"/>
      <c r="R511" s="119"/>
      <c r="S511" s="119"/>
      <c r="T511" s="119"/>
      <c r="U511" s="119"/>
      <c r="W511" s="117"/>
      <c r="X511" s="117">
        <f t="shared" si="6"/>
        <v>0</v>
      </c>
      <c r="Y511" s="117"/>
      <c r="AB511" s="117"/>
      <c r="AC511" s="117">
        <f t="shared" si="7"/>
        <v>0</v>
      </c>
      <c r="AD511" s="117"/>
    </row>
    <row r="512" spans="1:30" ht="15.75">
      <c r="A512" s="112"/>
      <c r="B512" s="112"/>
      <c r="C512" s="112"/>
      <c r="D512" s="113"/>
      <c r="E512" s="114"/>
      <c r="F512" s="114"/>
      <c r="G512" s="114"/>
      <c r="H512" s="115"/>
      <c r="I512" s="112"/>
      <c r="J512" s="112"/>
      <c r="K512" s="116"/>
      <c r="L512" s="117"/>
      <c r="M512" s="117"/>
      <c r="N512" s="117"/>
      <c r="O512" s="117"/>
      <c r="P512" s="112"/>
      <c r="Q512" s="118"/>
      <c r="R512" s="119"/>
      <c r="S512" s="119"/>
      <c r="T512" s="119"/>
      <c r="U512" s="119"/>
      <c r="W512" s="117"/>
      <c r="X512" s="117">
        <f t="shared" si="6"/>
        <v>0</v>
      </c>
      <c r="Y512" s="117"/>
      <c r="AB512" s="117"/>
      <c r="AC512" s="117">
        <f t="shared" si="7"/>
        <v>0</v>
      </c>
      <c r="AD512" s="117"/>
    </row>
    <row r="513" spans="1:30" ht="15.75">
      <c r="A513" s="112"/>
      <c r="B513" s="112"/>
      <c r="C513" s="112"/>
      <c r="D513" s="113"/>
      <c r="E513" s="114"/>
      <c r="F513" s="114"/>
      <c r="G513" s="114"/>
      <c r="H513" s="115"/>
      <c r="I513" s="112"/>
      <c r="J513" s="112"/>
      <c r="K513" s="116"/>
      <c r="L513" s="117"/>
      <c r="M513" s="117"/>
      <c r="N513" s="117"/>
      <c r="O513" s="117"/>
      <c r="P513" s="112"/>
      <c r="Q513" s="118"/>
      <c r="R513" s="119"/>
      <c r="S513" s="119"/>
      <c r="T513" s="119"/>
      <c r="U513" s="119"/>
      <c r="W513" s="117"/>
      <c r="X513" s="117">
        <f t="shared" si="6"/>
        <v>0</v>
      </c>
      <c r="Y513" s="117"/>
      <c r="AB513" s="117"/>
      <c r="AC513" s="117">
        <f t="shared" si="7"/>
        <v>0</v>
      </c>
      <c r="AD513" s="117"/>
    </row>
    <row r="514" spans="1:30" ht="15.75">
      <c r="A514" s="112"/>
      <c r="B514" s="112"/>
      <c r="C514" s="112"/>
      <c r="D514" s="113"/>
      <c r="E514" s="114"/>
      <c r="F514" s="114"/>
      <c r="G514" s="114"/>
      <c r="H514" s="115"/>
      <c r="I514" s="112"/>
      <c r="J514" s="112"/>
      <c r="K514" s="116"/>
      <c r="L514" s="117"/>
      <c r="M514" s="117"/>
      <c r="N514" s="117"/>
      <c r="O514" s="117"/>
      <c r="P514" s="112"/>
      <c r="Q514" s="118"/>
      <c r="R514" s="119"/>
      <c r="S514" s="119"/>
      <c r="T514" s="119"/>
      <c r="U514" s="119"/>
      <c r="W514" s="117"/>
      <c r="X514" s="117">
        <f t="shared" si="6"/>
        <v>0</v>
      </c>
      <c r="Y514" s="117"/>
      <c r="AB514" s="117"/>
      <c r="AC514" s="117">
        <f t="shared" si="7"/>
        <v>0</v>
      </c>
      <c r="AD514" s="117"/>
    </row>
    <row r="515" spans="1:30" ht="15.75">
      <c r="A515" s="112"/>
      <c r="B515" s="112"/>
      <c r="C515" s="112"/>
      <c r="D515" s="113"/>
      <c r="E515" s="114"/>
      <c r="F515" s="114"/>
      <c r="G515" s="114"/>
      <c r="H515" s="115"/>
      <c r="I515" s="112"/>
      <c r="J515" s="112"/>
      <c r="K515" s="116"/>
      <c r="L515" s="117"/>
      <c r="M515" s="117"/>
      <c r="N515" s="117"/>
      <c r="O515" s="117"/>
      <c r="P515" s="112"/>
      <c r="Q515" s="118"/>
      <c r="R515" s="119"/>
      <c r="S515" s="119"/>
      <c r="T515" s="119"/>
      <c r="U515" s="119"/>
      <c r="W515" s="117"/>
      <c r="X515" s="117">
        <f t="shared" si="6"/>
        <v>0</v>
      </c>
      <c r="Y515" s="117"/>
      <c r="AB515" s="117"/>
      <c r="AC515" s="117">
        <f t="shared" si="7"/>
        <v>0</v>
      </c>
      <c r="AD515" s="117"/>
    </row>
    <row r="516" spans="1:30" ht="15.75">
      <c r="A516" s="112"/>
      <c r="B516" s="112"/>
      <c r="C516" s="112"/>
      <c r="D516" s="113"/>
      <c r="E516" s="114"/>
      <c r="F516" s="114"/>
      <c r="G516" s="114"/>
      <c r="H516" s="115"/>
      <c r="I516" s="112"/>
      <c r="J516" s="112"/>
      <c r="K516" s="116"/>
      <c r="L516" s="117"/>
      <c r="M516" s="117"/>
      <c r="N516" s="117"/>
      <c r="O516" s="117"/>
      <c r="P516" s="112"/>
      <c r="Q516" s="118"/>
      <c r="R516" s="119"/>
      <c r="S516" s="119"/>
      <c r="T516" s="119"/>
      <c r="U516" s="119"/>
      <c r="W516" s="117"/>
      <c r="X516" s="117">
        <f t="shared" si="6"/>
        <v>0</v>
      </c>
      <c r="Y516" s="117"/>
      <c r="AB516" s="117"/>
      <c r="AC516" s="117">
        <f t="shared" si="7"/>
        <v>0</v>
      </c>
      <c r="AD516" s="117"/>
    </row>
    <row r="517" spans="1:30" ht="15.75">
      <c r="A517" s="112"/>
      <c r="B517" s="112"/>
      <c r="C517" s="112"/>
      <c r="D517" s="113"/>
      <c r="E517" s="114"/>
      <c r="F517" s="114"/>
      <c r="G517" s="114"/>
      <c r="H517" s="115"/>
      <c r="I517" s="112"/>
      <c r="J517" s="112"/>
      <c r="K517" s="116"/>
      <c r="L517" s="117"/>
      <c r="M517" s="117"/>
      <c r="N517" s="117"/>
      <c r="O517" s="117"/>
      <c r="P517" s="112"/>
      <c r="Q517" s="118"/>
      <c r="R517" s="119"/>
      <c r="S517" s="119"/>
      <c r="T517" s="119"/>
      <c r="U517" s="119"/>
      <c r="W517" s="117"/>
      <c r="X517" s="117">
        <f t="shared" si="6"/>
        <v>0</v>
      </c>
      <c r="Y517" s="117"/>
      <c r="AB517" s="117"/>
      <c r="AC517" s="117">
        <f t="shared" si="7"/>
        <v>0</v>
      </c>
      <c r="AD517" s="117"/>
    </row>
    <row r="518" spans="1:30" ht="15.75">
      <c r="A518" s="112"/>
      <c r="B518" s="112"/>
      <c r="C518" s="112"/>
      <c r="D518" s="113"/>
      <c r="E518" s="114"/>
      <c r="F518" s="114"/>
      <c r="G518" s="114"/>
      <c r="H518" s="115"/>
      <c r="I518" s="112"/>
      <c r="J518" s="112"/>
      <c r="K518" s="116"/>
      <c r="L518" s="117"/>
      <c r="M518" s="117"/>
      <c r="N518" s="117"/>
      <c r="O518" s="117"/>
      <c r="P518" s="112"/>
      <c r="Q518" s="118"/>
      <c r="R518" s="119"/>
      <c r="S518" s="119"/>
      <c r="T518" s="119"/>
      <c r="U518" s="119"/>
      <c r="W518" s="117"/>
      <c r="X518" s="117">
        <f t="shared" si="6"/>
        <v>0</v>
      </c>
      <c r="Y518" s="117"/>
      <c r="AB518" s="117"/>
      <c r="AC518" s="117">
        <f t="shared" si="7"/>
        <v>0</v>
      </c>
      <c r="AD518" s="117"/>
    </row>
    <row r="519" spans="1:30" ht="15.75">
      <c r="A519" s="112"/>
      <c r="B519" s="112"/>
      <c r="C519" s="112"/>
      <c r="D519" s="113"/>
      <c r="E519" s="114"/>
      <c r="F519" s="114"/>
      <c r="G519" s="114"/>
      <c r="H519" s="115"/>
      <c r="I519" s="112"/>
      <c r="J519" s="112"/>
      <c r="K519" s="116"/>
      <c r="L519" s="117"/>
      <c r="M519" s="117"/>
      <c r="N519" s="117"/>
      <c r="O519" s="117"/>
      <c r="P519" s="112"/>
      <c r="Q519" s="118"/>
      <c r="R519" s="119"/>
      <c r="S519" s="119"/>
      <c r="T519" s="119"/>
      <c r="U519" s="119"/>
      <c r="W519" s="117"/>
      <c r="X519" s="117">
        <f t="shared" si="6"/>
        <v>0</v>
      </c>
      <c r="Y519" s="117"/>
      <c r="AB519" s="117"/>
      <c r="AC519" s="117">
        <f t="shared" si="7"/>
        <v>0</v>
      </c>
      <c r="AD519" s="117"/>
    </row>
    <row r="520" spans="1:30" ht="15.75">
      <c r="A520" s="112"/>
      <c r="B520" s="112"/>
      <c r="C520" s="112"/>
      <c r="D520" s="113"/>
      <c r="E520" s="114"/>
      <c r="F520" s="114"/>
      <c r="G520" s="114"/>
      <c r="H520" s="115"/>
      <c r="I520" s="112"/>
      <c r="J520" s="112"/>
      <c r="K520" s="116"/>
      <c r="L520" s="117"/>
      <c r="M520" s="117"/>
      <c r="N520" s="117"/>
      <c r="O520" s="117"/>
      <c r="P520" s="112"/>
      <c r="Q520" s="118"/>
      <c r="R520" s="119"/>
      <c r="S520" s="119"/>
      <c r="T520" s="119"/>
      <c r="U520" s="119"/>
      <c r="W520" s="117"/>
      <c r="X520" s="117">
        <f t="shared" si="6"/>
        <v>0</v>
      </c>
      <c r="Y520" s="117"/>
      <c r="AB520" s="117"/>
      <c r="AC520" s="117">
        <f t="shared" si="7"/>
        <v>0</v>
      </c>
      <c r="AD520" s="117"/>
    </row>
    <row r="521" spans="1:30" ht="15.75">
      <c r="A521" s="112"/>
      <c r="B521" s="112"/>
      <c r="C521" s="112"/>
      <c r="D521" s="113"/>
      <c r="E521" s="114"/>
      <c r="F521" s="114"/>
      <c r="G521" s="114"/>
      <c r="H521" s="115"/>
      <c r="I521" s="112"/>
      <c r="J521" s="112"/>
      <c r="K521" s="116"/>
      <c r="L521" s="117"/>
      <c r="M521" s="117"/>
      <c r="N521" s="117"/>
      <c r="O521" s="117"/>
      <c r="P521" s="112"/>
      <c r="Q521" s="118"/>
      <c r="R521" s="119"/>
      <c r="S521" s="119"/>
      <c r="T521" s="119"/>
      <c r="U521" s="119"/>
      <c r="W521" s="117"/>
      <c r="X521" s="117">
        <f aca="true" t="shared" si="8" ref="X521:X584">W521-Y521</f>
        <v>0</v>
      </c>
      <c r="Y521" s="117"/>
      <c r="AB521" s="117"/>
      <c r="AC521" s="117">
        <f t="shared" si="7"/>
        <v>0</v>
      </c>
      <c r="AD521" s="117"/>
    </row>
    <row r="522" spans="1:30" ht="15.75">
      <c r="A522" s="112"/>
      <c r="B522" s="112"/>
      <c r="C522" s="112"/>
      <c r="D522" s="113"/>
      <c r="E522" s="114"/>
      <c r="F522" s="114"/>
      <c r="G522" s="114"/>
      <c r="H522" s="115"/>
      <c r="I522" s="112"/>
      <c r="J522" s="112"/>
      <c r="K522" s="116"/>
      <c r="L522" s="117"/>
      <c r="M522" s="117"/>
      <c r="N522" s="117"/>
      <c r="O522" s="117"/>
      <c r="P522" s="112"/>
      <c r="Q522" s="118"/>
      <c r="R522" s="119"/>
      <c r="S522" s="119"/>
      <c r="T522" s="119"/>
      <c r="U522" s="119"/>
      <c r="W522" s="117"/>
      <c r="X522" s="117">
        <f t="shared" si="8"/>
        <v>0</v>
      </c>
      <c r="Y522" s="117"/>
      <c r="AB522" s="117"/>
      <c r="AC522" s="117">
        <f t="shared" si="7"/>
        <v>0</v>
      </c>
      <c r="AD522" s="117"/>
    </row>
    <row r="523" spans="1:30" ht="15.75">
      <c r="A523" s="112"/>
      <c r="B523" s="112"/>
      <c r="C523" s="112"/>
      <c r="D523" s="113"/>
      <c r="E523" s="114"/>
      <c r="F523" s="114"/>
      <c r="G523" s="114"/>
      <c r="H523" s="115"/>
      <c r="I523" s="112"/>
      <c r="J523" s="112"/>
      <c r="K523" s="116"/>
      <c r="L523" s="117"/>
      <c r="M523" s="117"/>
      <c r="N523" s="117"/>
      <c r="O523" s="117"/>
      <c r="P523" s="112"/>
      <c r="Q523" s="118"/>
      <c r="R523" s="119"/>
      <c r="S523" s="119"/>
      <c r="T523" s="119"/>
      <c r="U523" s="119"/>
      <c r="W523" s="117"/>
      <c r="X523" s="117">
        <f t="shared" si="8"/>
        <v>0</v>
      </c>
      <c r="Y523" s="117"/>
      <c r="AB523" s="117"/>
      <c r="AC523" s="117">
        <f t="shared" si="7"/>
        <v>0</v>
      </c>
      <c r="AD523" s="117"/>
    </row>
    <row r="524" spans="1:30" ht="15.75">
      <c r="A524" s="112"/>
      <c r="B524" s="112"/>
      <c r="C524" s="112"/>
      <c r="D524" s="113"/>
      <c r="E524" s="114"/>
      <c r="F524" s="114"/>
      <c r="G524" s="114"/>
      <c r="H524" s="115"/>
      <c r="I524" s="112"/>
      <c r="J524" s="112"/>
      <c r="K524" s="116"/>
      <c r="L524" s="117"/>
      <c r="M524" s="117"/>
      <c r="N524" s="117"/>
      <c r="O524" s="117"/>
      <c r="P524" s="112"/>
      <c r="Q524" s="118"/>
      <c r="R524" s="119"/>
      <c r="S524" s="119"/>
      <c r="T524" s="119"/>
      <c r="U524" s="119"/>
      <c r="W524" s="117"/>
      <c r="X524" s="117">
        <f t="shared" si="8"/>
        <v>0</v>
      </c>
      <c r="Y524" s="117"/>
      <c r="AB524" s="117"/>
      <c r="AC524" s="117">
        <f t="shared" si="7"/>
        <v>0</v>
      </c>
      <c r="AD524" s="117"/>
    </row>
    <row r="525" spans="1:30" ht="15.75">
      <c r="A525" s="112"/>
      <c r="B525" s="112"/>
      <c r="C525" s="112"/>
      <c r="D525" s="113"/>
      <c r="E525" s="114"/>
      <c r="F525" s="114"/>
      <c r="G525" s="114"/>
      <c r="H525" s="115"/>
      <c r="I525" s="112"/>
      <c r="J525" s="112"/>
      <c r="K525" s="116"/>
      <c r="L525" s="117"/>
      <c r="M525" s="117"/>
      <c r="N525" s="117"/>
      <c r="O525" s="117"/>
      <c r="P525" s="112"/>
      <c r="Q525" s="118"/>
      <c r="R525" s="119"/>
      <c r="S525" s="119"/>
      <c r="T525" s="119"/>
      <c r="U525" s="119"/>
      <c r="W525" s="117"/>
      <c r="X525" s="117">
        <f t="shared" si="8"/>
        <v>0</v>
      </c>
      <c r="Y525" s="117"/>
      <c r="AB525" s="117"/>
      <c r="AC525" s="117">
        <f aca="true" t="shared" si="9" ref="AC525:AC588">AB525-AD525</f>
        <v>0</v>
      </c>
      <c r="AD525" s="117"/>
    </row>
    <row r="526" spans="1:30" ht="15.75">
      <c r="A526" s="112"/>
      <c r="B526" s="112"/>
      <c r="C526" s="112"/>
      <c r="D526" s="113"/>
      <c r="E526" s="114"/>
      <c r="F526" s="114"/>
      <c r="G526" s="114"/>
      <c r="H526" s="115"/>
      <c r="I526" s="112"/>
      <c r="J526" s="112"/>
      <c r="K526" s="116"/>
      <c r="L526" s="117"/>
      <c r="M526" s="117"/>
      <c r="N526" s="117"/>
      <c r="O526" s="117"/>
      <c r="P526" s="112"/>
      <c r="Q526" s="118"/>
      <c r="R526" s="119"/>
      <c r="S526" s="119"/>
      <c r="T526" s="119"/>
      <c r="U526" s="119"/>
      <c r="W526" s="117"/>
      <c r="X526" s="117">
        <f t="shared" si="8"/>
        <v>0</v>
      </c>
      <c r="Y526" s="117"/>
      <c r="AB526" s="117"/>
      <c r="AC526" s="117">
        <f t="shared" si="9"/>
        <v>0</v>
      </c>
      <c r="AD526" s="117"/>
    </row>
    <row r="527" spans="1:30" ht="15.75">
      <c r="A527" s="112"/>
      <c r="B527" s="112"/>
      <c r="C527" s="112"/>
      <c r="D527" s="113"/>
      <c r="E527" s="114"/>
      <c r="F527" s="114"/>
      <c r="G527" s="114"/>
      <c r="H527" s="115"/>
      <c r="I527" s="112"/>
      <c r="J527" s="112"/>
      <c r="K527" s="116"/>
      <c r="L527" s="117"/>
      <c r="M527" s="117"/>
      <c r="N527" s="117"/>
      <c r="O527" s="117"/>
      <c r="P527" s="112"/>
      <c r="Q527" s="118"/>
      <c r="R527" s="119"/>
      <c r="S527" s="119"/>
      <c r="T527" s="119"/>
      <c r="U527" s="119"/>
      <c r="W527" s="117"/>
      <c r="X527" s="117">
        <f t="shared" si="8"/>
        <v>0</v>
      </c>
      <c r="Y527" s="117"/>
      <c r="AB527" s="117"/>
      <c r="AC527" s="117">
        <f t="shared" si="9"/>
        <v>0</v>
      </c>
      <c r="AD527" s="117"/>
    </row>
    <row r="528" spans="1:30" ht="15.75">
      <c r="A528" s="112"/>
      <c r="B528" s="112"/>
      <c r="C528" s="112"/>
      <c r="D528" s="113"/>
      <c r="E528" s="114"/>
      <c r="F528" s="114"/>
      <c r="G528" s="114"/>
      <c r="H528" s="115"/>
      <c r="I528" s="112"/>
      <c r="J528" s="112"/>
      <c r="K528" s="116"/>
      <c r="L528" s="117"/>
      <c r="M528" s="117"/>
      <c r="N528" s="117"/>
      <c r="O528" s="117"/>
      <c r="P528" s="112"/>
      <c r="Q528" s="118"/>
      <c r="R528" s="119"/>
      <c r="S528" s="119"/>
      <c r="T528" s="119"/>
      <c r="U528" s="119"/>
      <c r="W528" s="117"/>
      <c r="X528" s="117">
        <f t="shared" si="8"/>
        <v>0</v>
      </c>
      <c r="Y528" s="117"/>
      <c r="AB528" s="117"/>
      <c r="AC528" s="117">
        <f t="shared" si="9"/>
        <v>0</v>
      </c>
      <c r="AD528" s="117"/>
    </row>
    <row r="529" spans="1:30" ht="15.75">
      <c r="A529" s="112"/>
      <c r="B529" s="112"/>
      <c r="C529" s="112"/>
      <c r="D529" s="113"/>
      <c r="E529" s="114"/>
      <c r="F529" s="114"/>
      <c r="G529" s="114"/>
      <c r="H529" s="115"/>
      <c r="I529" s="112"/>
      <c r="J529" s="112"/>
      <c r="K529" s="116"/>
      <c r="L529" s="117"/>
      <c r="M529" s="117"/>
      <c r="N529" s="117"/>
      <c r="O529" s="117"/>
      <c r="P529" s="112"/>
      <c r="Q529" s="118"/>
      <c r="R529" s="119"/>
      <c r="S529" s="119"/>
      <c r="T529" s="119"/>
      <c r="U529" s="119"/>
      <c r="W529" s="117"/>
      <c r="X529" s="117">
        <f t="shared" si="8"/>
        <v>0</v>
      </c>
      <c r="Y529" s="117"/>
      <c r="AB529" s="117"/>
      <c r="AC529" s="117">
        <f t="shared" si="9"/>
        <v>0</v>
      </c>
      <c r="AD529" s="117"/>
    </row>
    <row r="530" spans="1:30" ht="15.75">
      <c r="A530" s="112"/>
      <c r="B530" s="112"/>
      <c r="C530" s="112"/>
      <c r="D530" s="113"/>
      <c r="E530" s="114"/>
      <c r="F530" s="114"/>
      <c r="G530" s="114"/>
      <c r="H530" s="115"/>
      <c r="I530" s="112"/>
      <c r="J530" s="112"/>
      <c r="K530" s="116"/>
      <c r="L530" s="117"/>
      <c r="M530" s="117"/>
      <c r="N530" s="117"/>
      <c r="O530" s="117"/>
      <c r="P530" s="112"/>
      <c r="Q530" s="118"/>
      <c r="R530" s="119"/>
      <c r="S530" s="119"/>
      <c r="T530" s="119"/>
      <c r="U530" s="119"/>
      <c r="W530" s="117"/>
      <c r="X530" s="117">
        <f t="shared" si="8"/>
        <v>0</v>
      </c>
      <c r="Y530" s="117"/>
      <c r="AB530" s="117"/>
      <c r="AC530" s="117">
        <f t="shared" si="9"/>
        <v>0</v>
      </c>
      <c r="AD530" s="117"/>
    </row>
    <row r="531" spans="1:30" ht="15.75">
      <c r="A531" s="112"/>
      <c r="B531" s="112"/>
      <c r="C531" s="112"/>
      <c r="D531" s="113"/>
      <c r="E531" s="114"/>
      <c r="F531" s="114"/>
      <c r="G531" s="114"/>
      <c r="H531" s="115"/>
      <c r="I531" s="112"/>
      <c r="J531" s="112"/>
      <c r="K531" s="116"/>
      <c r="L531" s="117"/>
      <c r="M531" s="117"/>
      <c r="N531" s="117"/>
      <c r="O531" s="117"/>
      <c r="P531" s="112"/>
      <c r="Q531" s="118"/>
      <c r="R531" s="119"/>
      <c r="S531" s="119"/>
      <c r="T531" s="119"/>
      <c r="U531" s="119"/>
      <c r="W531" s="117"/>
      <c r="X531" s="117">
        <f t="shared" si="8"/>
        <v>0</v>
      </c>
      <c r="Y531" s="117"/>
      <c r="AB531" s="117"/>
      <c r="AC531" s="117">
        <f t="shared" si="9"/>
        <v>0</v>
      </c>
      <c r="AD531" s="117"/>
    </row>
    <row r="532" spans="1:30" ht="15.75">
      <c r="A532" s="112"/>
      <c r="B532" s="112"/>
      <c r="C532" s="112"/>
      <c r="D532" s="113"/>
      <c r="E532" s="114"/>
      <c r="F532" s="114"/>
      <c r="G532" s="114"/>
      <c r="H532" s="115"/>
      <c r="I532" s="112"/>
      <c r="J532" s="112"/>
      <c r="K532" s="116"/>
      <c r="L532" s="117"/>
      <c r="M532" s="117"/>
      <c r="N532" s="117"/>
      <c r="O532" s="117"/>
      <c r="P532" s="112"/>
      <c r="Q532" s="118"/>
      <c r="R532" s="119"/>
      <c r="S532" s="119"/>
      <c r="T532" s="119"/>
      <c r="U532" s="119"/>
      <c r="W532" s="117"/>
      <c r="X532" s="117">
        <f t="shared" si="8"/>
        <v>0</v>
      </c>
      <c r="Y532" s="117"/>
      <c r="AB532" s="117"/>
      <c r="AC532" s="117">
        <f t="shared" si="9"/>
        <v>0</v>
      </c>
      <c r="AD532" s="117"/>
    </row>
    <row r="533" spans="1:30" ht="15.75">
      <c r="A533" s="112"/>
      <c r="B533" s="112"/>
      <c r="C533" s="112"/>
      <c r="D533" s="113"/>
      <c r="E533" s="114"/>
      <c r="F533" s="114"/>
      <c r="G533" s="114"/>
      <c r="H533" s="115"/>
      <c r="I533" s="112"/>
      <c r="J533" s="112"/>
      <c r="K533" s="116"/>
      <c r="L533" s="117"/>
      <c r="M533" s="117"/>
      <c r="N533" s="117"/>
      <c r="O533" s="117"/>
      <c r="P533" s="112"/>
      <c r="Q533" s="118"/>
      <c r="R533" s="119"/>
      <c r="S533" s="119"/>
      <c r="T533" s="119"/>
      <c r="U533" s="119"/>
      <c r="W533" s="117"/>
      <c r="X533" s="117">
        <f t="shared" si="8"/>
        <v>0</v>
      </c>
      <c r="Y533" s="117"/>
      <c r="AB533" s="117"/>
      <c r="AC533" s="117">
        <f t="shared" si="9"/>
        <v>0</v>
      </c>
      <c r="AD533" s="117"/>
    </row>
    <row r="534" spans="1:30" ht="15.75">
      <c r="A534" s="112"/>
      <c r="B534" s="112"/>
      <c r="C534" s="112"/>
      <c r="D534" s="113"/>
      <c r="E534" s="114"/>
      <c r="F534" s="114"/>
      <c r="G534" s="114"/>
      <c r="H534" s="115"/>
      <c r="I534" s="112"/>
      <c r="J534" s="112"/>
      <c r="K534" s="116"/>
      <c r="L534" s="117"/>
      <c r="M534" s="117"/>
      <c r="N534" s="117"/>
      <c r="O534" s="117"/>
      <c r="P534" s="112"/>
      <c r="Q534" s="118"/>
      <c r="R534" s="119"/>
      <c r="S534" s="119"/>
      <c r="T534" s="119"/>
      <c r="U534" s="119"/>
      <c r="W534" s="117"/>
      <c r="X534" s="117">
        <f t="shared" si="8"/>
        <v>0</v>
      </c>
      <c r="Y534" s="117"/>
      <c r="AB534" s="117"/>
      <c r="AC534" s="117">
        <f t="shared" si="9"/>
        <v>0</v>
      </c>
      <c r="AD534" s="117"/>
    </row>
    <row r="535" spans="1:30" ht="15.75">
      <c r="A535" s="112"/>
      <c r="B535" s="112"/>
      <c r="C535" s="112"/>
      <c r="D535" s="113"/>
      <c r="E535" s="114"/>
      <c r="F535" s="114"/>
      <c r="G535" s="114"/>
      <c r="H535" s="115"/>
      <c r="I535" s="112"/>
      <c r="J535" s="112"/>
      <c r="K535" s="116"/>
      <c r="L535" s="117"/>
      <c r="M535" s="117"/>
      <c r="N535" s="117"/>
      <c r="O535" s="117"/>
      <c r="P535" s="112"/>
      <c r="Q535" s="118"/>
      <c r="R535" s="119"/>
      <c r="S535" s="119"/>
      <c r="T535" s="119"/>
      <c r="U535" s="119"/>
      <c r="W535" s="117"/>
      <c r="X535" s="117">
        <f t="shared" si="8"/>
        <v>0</v>
      </c>
      <c r="Y535" s="117"/>
      <c r="AB535" s="117"/>
      <c r="AC535" s="117">
        <f t="shared" si="9"/>
        <v>0</v>
      </c>
      <c r="AD535" s="117"/>
    </row>
    <row r="536" spans="1:30" ht="15.75">
      <c r="A536" s="112"/>
      <c r="B536" s="112"/>
      <c r="C536" s="112"/>
      <c r="D536" s="113"/>
      <c r="E536" s="114"/>
      <c r="F536" s="114"/>
      <c r="G536" s="114"/>
      <c r="H536" s="115"/>
      <c r="I536" s="112"/>
      <c r="J536" s="112"/>
      <c r="K536" s="116"/>
      <c r="L536" s="117"/>
      <c r="M536" s="117"/>
      <c r="N536" s="117"/>
      <c r="O536" s="117"/>
      <c r="P536" s="112"/>
      <c r="Q536" s="118"/>
      <c r="R536" s="119"/>
      <c r="S536" s="119"/>
      <c r="T536" s="119"/>
      <c r="U536" s="119"/>
      <c r="W536" s="117"/>
      <c r="X536" s="117">
        <f t="shared" si="8"/>
        <v>0</v>
      </c>
      <c r="Y536" s="117"/>
      <c r="AB536" s="117"/>
      <c r="AC536" s="117">
        <f t="shared" si="9"/>
        <v>0</v>
      </c>
      <c r="AD536" s="117"/>
    </row>
    <row r="537" spans="1:30" ht="15.75">
      <c r="A537" s="112"/>
      <c r="B537" s="112"/>
      <c r="C537" s="112"/>
      <c r="D537" s="113"/>
      <c r="E537" s="114"/>
      <c r="F537" s="114"/>
      <c r="G537" s="114"/>
      <c r="H537" s="115"/>
      <c r="I537" s="112"/>
      <c r="J537" s="112"/>
      <c r="K537" s="116"/>
      <c r="L537" s="117"/>
      <c r="M537" s="117"/>
      <c r="N537" s="117"/>
      <c r="O537" s="117"/>
      <c r="P537" s="112"/>
      <c r="Q537" s="118"/>
      <c r="R537" s="119"/>
      <c r="S537" s="119"/>
      <c r="T537" s="119"/>
      <c r="U537" s="119"/>
      <c r="W537" s="117"/>
      <c r="X537" s="117">
        <f t="shared" si="8"/>
        <v>0</v>
      </c>
      <c r="Y537" s="117"/>
      <c r="AB537" s="117"/>
      <c r="AC537" s="117">
        <f t="shared" si="9"/>
        <v>0</v>
      </c>
      <c r="AD537" s="117"/>
    </row>
    <row r="538" spans="1:30" ht="15.75">
      <c r="A538" s="112"/>
      <c r="B538" s="112"/>
      <c r="C538" s="112"/>
      <c r="D538" s="113"/>
      <c r="E538" s="114"/>
      <c r="F538" s="114"/>
      <c r="G538" s="114"/>
      <c r="H538" s="115"/>
      <c r="I538" s="112"/>
      <c r="J538" s="112"/>
      <c r="K538" s="116"/>
      <c r="L538" s="117"/>
      <c r="M538" s="117"/>
      <c r="N538" s="117"/>
      <c r="O538" s="117"/>
      <c r="P538" s="112"/>
      <c r="Q538" s="118"/>
      <c r="R538" s="119"/>
      <c r="S538" s="119"/>
      <c r="T538" s="119"/>
      <c r="U538" s="119"/>
      <c r="W538" s="117"/>
      <c r="X538" s="117">
        <f t="shared" si="8"/>
        <v>0</v>
      </c>
      <c r="Y538" s="117"/>
      <c r="AB538" s="117"/>
      <c r="AC538" s="117">
        <f t="shared" si="9"/>
        <v>0</v>
      </c>
      <c r="AD538" s="117"/>
    </row>
    <row r="539" spans="1:30" ht="15.75">
      <c r="A539" s="112"/>
      <c r="B539" s="112"/>
      <c r="C539" s="112"/>
      <c r="D539" s="113"/>
      <c r="E539" s="114"/>
      <c r="F539" s="114"/>
      <c r="G539" s="114"/>
      <c r="H539" s="115"/>
      <c r="I539" s="112"/>
      <c r="J539" s="112"/>
      <c r="K539" s="116"/>
      <c r="L539" s="117"/>
      <c r="M539" s="117"/>
      <c r="N539" s="117"/>
      <c r="O539" s="117"/>
      <c r="P539" s="112"/>
      <c r="Q539" s="118"/>
      <c r="R539" s="119"/>
      <c r="S539" s="119"/>
      <c r="T539" s="119"/>
      <c r="U539" s="119"/>
      <c r="W539" s="117"/>
      <c r="X539" s="117">
        <f t="shared" si="8"/>
        <v>0</v>
      </c>
      <c r="Y539" s="117"/>
      <c r="AB539" s="117"/>
      <c r="AC539" s="117">
        <f t="shared" si="9"/>
        <v>0</v>
      </c>
      <c r="AD539" s="117"/>
    </row>
    <row r="540" spans="1:30" ht="15.75">
      <c r="A540" s="112"/>
      <c r="B540" s="112"/>
      <c r="C540" s="112"/>
      <c r="D540" s="113"/>
      <c r="E540" s="114"/>
      <c r="F540" s="114"/>
      <c r="G540" s="114"/>
      <c r="H540" s="115"/>
      <c r="I540" s="112"/>
      <c r="J540" s="112"/>
      <c r="K540" s="116"/>
      <c r="L540" s="117"/>
      <c r="M540" s="117"/>
      <c r="N540" s="117"/>
      <c r="O540" s="117"/>
      <c r="P540" s="112"/>
      <c r="Q540" s="118"/>
      <c r="R540" s="119"/>
      <c r="S540" s="119"/>
      <c r="T540" s="119"/>
      <c r="U540" s="119"/>
      <c r="W540" s="117"/>
      <c r="X540" s="117">
        <f t="shared" si="8"/>
        <v>0</v>
      </c>
      <c r="Y540" s="117"/>
      <c r="AB540" s="117"/>
      <c r="AC540" s="117">
        <f t="shared" si="9"/>
        <v>0</v>
      </c>
      <c r="AD540" s="117"/>
    </row>
    <row r="541" spans="1:30" ht="15.75">
      <c r="A541" s="112"/>
      <c r="B541" s="112"/>
      <c r="C541" s="112"/>
      <c r="D541" s="113"/>
      <c r="E541" s="114"/>
      <c r="F541" s="114"/>
      <c r="G541" s="114"/>
      <c r="H541" s="115"/>
      <c r="I541" s="112"/>
      <c r="J541" s="112"/>
      <c r="K541" s="116"/>
      <c r="L541" s="117"/>
      <c r="M541" s="117"/>
      <c r="N541" s="117"/>
      <c r="O541" s="117"/>
      <c r="P541" s="112"/>
      <c r="Q541" s="118"/>
      <c r="R541" s="119"/>
      <c r="S541" s="119"/>
      <c r="T541" s="119"/>
      <c r="U541" s="119"/>
      <c r="W541" s="117"/>
      <c r="X541" s="117">
        <f t="shared" si="8"/>
        <v>0</v>
      </c>
      <c r="Y541" s="117"/>
      <c r="AB541" s="117"/>
      <c r="AC541" s="117">
        <f t="shared" si="9"/>
        <v>0</v>
      </c>
      <c r="AD541" s="117"/>
    </row>
    <row r="542" spans="1:30" ht="15.75">
      <c r="A542" s="112"/>
      <c r="B542" s="112"/>
      <c r="C542" s="112"/>
      <c r="D542" s="113"/>
      <c r="E542" s="114"/>
      <c r="F542" s="114"/>
      <c r="G542" s="114"/>
      <c r="H542" s="115"/>
      <c r="I542" s="112"/>
      <c r="J542" s="112"/>
      <c r="K542" s="116"/>
      <c r="L542" s="117"/>
      <c r="M542" s="117"/>
      <c r="N542" s="117"/>
      <c r="O542" s="117"/>
      <c r="P542" s="112"/>
      <c r="Q542" s="118"/>
      <c r="R542" s="119"/>
      <c r="S542" s="119"/>
      <c r="T542" s="119"/>
      <c r="U542" s="119"/>
      <c r="W542" s="117"/>
      <c r="X542" s="117">
        <f t="shared" si="8"/>
        <v>0</v>
      </c>
      <c r="Y542" s="117"/>
      <c r="AB542" s="117"/>
      <c r="AC542" s="117">
        <f t="shared" si="9"/>
        <v>0</v>
      </c>
      <c r="AD542" s="117"/>
    </row>
    <row r="543" spans="1:30" ht="15.75">
      <c r="A543" s="112"/>
      <c r="B543" s="112"/>
      <c r="C543" s="112"/>
      <c r="D543" s="113"/>
      <c r="E543" s="114"/>
      <c r="F543" s="114"/>
      <c r="G543" s="114"/>
      <c r="H543" s="115"/>
      <c r="I543" s="112"/>
      <c r="J543" s="112"/>
      <c r="K543" s="116"/>
      <c r="L543" s="117"/>
      <c r="M543" s="117"/>
      <c r="N543" s="117"/>
      <c r="O543" s="117"/>
      <c r="P543" s="112"/>
      <c r="Q543" s="118"/>
      <c r="R543" s="119"/>
      <c r="S543" s="119"/>
      <c r="T543" s="119"/>
      <c r="U543" s="119"/>
      <c r="W543" s="117"/>
      <c r="X543" s="117">
        <f t="shared" si="8"/>
        <v>0</v>
      </c>
      <c r="Y543" s="117"/>
      <c r="AB543" s="117"/>
      <c r="AC543" s="117">
        <f t="shared" si="9"/>
        <v>0</v>
      </c>
      <c r="AD543" s="117"/>
    </row>
    <row r="544" spans="1:30" ht="15.75">
      <c r="A544" s="112"/>
      <c r="B544" s="112"/>
      <c r="C544" s="112"/>
      <c r="D544" s="113"/>
      <c r="E544" s="114"/>
      <c r="F544" s="114"/>
      <c r="G544" s="114"/>
      <c r="H544" s="115"/>
      <c r="I544" s="112"/>
      <c r="J544" s="112"/>
      <c r="K544" s="116"/>
      <c r="L544" s="117"/>
      <c r="M544" s="117"/>
      <c r="N544" s="117"/>
      <c r="O544" s="117"/>
      <c r="P544" s="112"/>
      <c r="Q544" s="118"/>
      <c r="R544" s="119"/>
      <c r="S544" s="119"/>
      <c r="T544" s="119"/>
      <c r="U544" s="119"/>
      <c r="W544" s="117"/>
      <c r="X544" s="117">
        <f t="shared" si="8"/>
        <v>0</v>
      </c>
      <c r="Y544" s="117"/>
      <c r="AB544" s="117"/>
      <c r="AC544" s="117">
        <f t="shared" si="9"/>
        <v>0</v>
      </c>
      <c r="AD544" s="117"/>
    </row>
    <row r="545" spans="1:30" ht="15.75">
      <c r="A545" s="112"/>
      <c r="B545" s="112"/>
      <c r="C545" s="112"/>
      <c r="D545" s="113"/>
      <c r="E545" s="114"/>
      <c r="F545" s="114"/>
      <c r="G545" s="114"/>
      <c r="H545" s="115"/>
      <c r="I545" s="112"/>
      <c r="J545" s="112"/>
      <c r="K545" s="116"/>
      <c r="L545" s="117"/>
      <c r="M545" s="117"/>
      <c r="N545" s="117"/>
      <c r="O545" s="117"/>
      <c r="P545" s="112"/>
      <c r="Q545" s="118"/>
      <c r="R545" s="119"/>
      <c r="S545" s="119"/>
      <c r="T545" s="119"/>
      <c r="U545" s="119"/>
      <c r="W545" s="117"/>
      <c r="X545" s="117">
        <f t="shared" si="8"/>
        <v>0</v>
      </c>
      <c r="Y545" s="117"/>
      <c r="AB545" s="117"/>
      <c r="AC545" s="117">
        <f t="shared" si="9"/>
        <v>0</v>
      </c>
      <c r="AD545" s="117"/>
    </row>
    <row r="546" spans="1:30" ht="15.75">
      <c r="A546" s="112"/>
      <c r="B546" s="112"/>
      <c r="C546" s="112"/>
      <c r="D546" s="113"/>
      <c r="E546" s="114"/>
      <c r="F546" s="114"/>
      <c r="G546" s="114"/>
      <c r="H546" s="115"/>
      <c r="I546" s="112"/>
      <c r="J546" s="112"/>
      <c r="K546" s="116"/>
      <c r="L546" s="117"/>
      <c r="M546" s="117"/>
      <c r="N546" s="117"/>
      <c r="O546" s="117"/>
      <c r="P546" s="112"/>
      <c r="Q546" s="118"/>
      <c r="R546" s="119"/>
      <c r="S546" s="119"/>
      <c r="T546" s="119"/>
      <c r="U546" s="119"/>
      <c r="W546" s="117"/>
      <c r="X546" s="117">
        <f t="shared" si="8"/>
        <v>0</v>
      </c>
      <c r="Y546" s="117"/>
      <c r="AB546" s="117"/>
      <c r="AC546" s="117">
        <f t="shared" si="9"/>
        <v>0</v>
      </c>
      <c r="AD546" s="117"/>
    </row>
    <row r="547" spans="1:30" ht="15.75">
      <c r="A547" s="112"/>
      <c r="B547" s="112"/>
      <c r="C547" s="112"/>
      <c r="D547" s="113"/>
      <c r="E547" s="114"/>
      <c r="F547" s="114"/>
      <c r="G547" s="114"/>
      <c r="H547" s="115"/>
      <c r="I547" s="112"/>
      <c r="J547" s="112"/>
      <c r="K547" s="116"/>
      <c r="L547" s="117"/>
      <c r="M547" s="117"/>
      <c r="N547" s="117"/>
      <c r="O547" s="117"/>
      <c r="P547" s="112"/>
      <c r="Q547" s="118"/>
      <c r="R547" s="119"/>
      <c r="S547" s="119"/>
      <c r="T547" s="119"/>
      <c r="U547" s="119"/>
      <c r="W547" s="117"/>
      <c r="X547" s="117">
        <f t="shared" si="8"/>
        <v>0</v>
      </c>
      <c r="Y547" s="117"/>
      <c r="AB547" s="117"/>
      <c r="AC547" s="117">
        <f t="shared" si="9"/>
        <v>0</v>
      </c>
      <c r="AD547" s="117"/>
    </row>
    <row r="548" spans="1:30" ht="15.75">
      <c r="A548" s="112"/>
      <c r="B548" s="112"/>
      <c r="C548" s="112"/>
      <c r="D548" s="113"/>
      <c r="E548" s="114"/>
      <c r="F548" s="114"/>
      <c r="G548" s="114"/>
      <c r="H548" s="115"/>
      <c r="I548" s="112"/>
      <c r="J548" s="112"/>
      <c r="K548" s="116"/>
      <c r="L548" s="117"/>
      <c r="M548" s="117"/>
      <c r="N548" s="117"/>
      <c r="O548" s="117"/>
      <c r="P548" s="112"/>
      <c r="Q548" s="118"/>
      <c r="R548" s="119"/>
      <c r="S548" s="119"/>
      <c r="T548" s="119"/>
      <c r="U548" s="119"/>
      <c r="W548" s="117"/>
      <c r="X548" s="117">
        <f t="shared" si="8"/>
        <v>0</v>
      </c>
      <c r="Y548" s="117"/>
      <c r="AB548" s="117"/>
      <c r="AC548" s="117">
        <f t="shared" si="9"/>
        <v>0</v>
      </c>
      <c r="AD548" s="117"/>
    </row>
    <row r="549" spans="1:30" ht="15.75">
      <c r="A549" s="112"/>
      <c r="B549" s="112"/>
      <c r="C549" s="112"/>
      <c r="D549" s="113"/>
      <c r="E549" s="114"/>
      <c r="F549" s="114"/>
      <c r="G549" s="114"/>
      <c r="H549" s="115"/>
      <c r="I549" s="112"/>
      <c r="J549" s="112"/>
      <c r="K549" s="116"/>
      <c r="L549" s="117"/>
      <c r="M549" s="117"/>
      <c r="N549" s="117"/>
      <c r="O549" s="117"/>
      <c r="P549" s="112"/>
      <c r="Q549" s="118"/>
      <c r="R549" s="119"/>
      <c r="S549" s="119"/>
      <c r="T549" s="119"/>
      <c r="U549" s="119"/>
      <c r="W549" s="117"/>
      <c r="X549" s="117">
        <f t="shared" si="8"/>
        <v>0</v>
      </c>
      <c r="Y549" s="117"/>
      <c r="AB549" s="117"/>
      <c r="AC549" s="117">
        <f t="shared" si="9"/>
        <v>0</v>
      </c>
      <c r="AD549" s="117"/>
    </row>
    <row r="550" spans="1:30" ht="15.75">
      <c r="A550" s="112"/>
      <c r="B550" s="112"/>
      <c r="C550" s="112"/>
      <c r="D550" s="113"/>
      <c r="E550" s="114"/>
      <c r="F550" s="114"/>
      <c r="G550" s="114"/>
      <c r="H550" s="115"/>
      <c r="I550" s="112"/>
      <c r="J550" s="112"/>
      <c r="K550" s="116"/>
      <c r="L550" s="117"/>
      <c r="M550" s="117"/>
      <c r="N550" s="117"/>
      <c r="O550" s="117"/>
      <c r="P550" s="112"/>
      <c r="Q550" s="118"/>
      <c r="R550" s="119"/>
      <c r="S550" s="119"/>
      <c r="T550" s="119"/>
      <c r="U550" s="119"/>
      <c r="W550" s="117"/>
      <c r="X550" s="117">
        <f t="shared" si="8"/>
        <v>0</v>
      </c>
      <c r="Y550" s="117"/>
      <c r="AB550" s="117"/>
      <c r="AC550" s="117">
        <f t="shared" si="9"/>
        <v>0</v>
      </c>
      <c r="AD550" s="117"/>
    </row>
    <row r="551" spans="1:30" ht="15.75">
      <c r="A551" s="112"/>
      <c r="B551" s="112"/>
      <c r="C551" s="112"/>
      <c r="D551" s="113"/>
      <c r="E551" s="114"/>
      <c r="F551" s="114"/>
      <c r="G551" s="114"/>
      <c r="H551" s="115"/>
      <c r="I551" s="112"/>
      <c r="J551" s="112"/>
      <c r="K551" s="116"/>
      <c r="L551" s="117"/>
      <c r="M551" s="117"/>
      <c r="N551" s="117"/>
      <c r="O551" s="117"/>
      <c r="P551" s="112"/>
      <c r="Q551" s="118"/>
      <c r="R551" s="119"/>
      <c r="S551" s="119"/>
      <c r="T551" s="119"/>
      <c r="U551" s="119"/>
      <c r="W551" s="117"/>
      <c r="X551" s="117">
        <f t="shared" si="8"/>
        <v>0</v>
      </c>
      <c r="Y551" s="117"/>
      <c r="AB551" s="117"/>
      <c r="AC551" s="117">
        <f t="shared" si="9"/>
        <v>0</v>
      </c>
      <c r="AD551" s="117"/>
    </row>
    <row r="552" spans="1:30" ht="15.75">
      <c r="A552" s="112"/>
      <c r="B552" s="112"/>
      <c r="C552" s="112"/>
      <c r="D552" s="113"/>
      <c r="E552" s="114"/>
      <c r="F552" s="114"/>
      <c r="G552" s="114"/>
      <c r="H552" s="115"/>
      <c r="I552" s="112"/>
      <c r="J552" s="112"/>
      <c r="K552" s="116"/>
      <c r="L552" s="117"/>
      <c r="M552" s="117"/>
      <c r="N552" s="117"/>
      <c r="O552" s="117"/>
      <c r="P552" s="112"/>
      <c r="Q552" s="118"/>
      <c r="R552" s="119"/>
      <c r="S552" s="119"/>
      <c r="T552" s="119"/>
      <c r="U552" s="119"/>
      <c r="W552" s="117"/>
      <c r="X552" s="117">
        <f t="shared" si="8"/>
        <v>0</v>
      </c>
      <c r="Y552" s="117"/>
      <c r="AB552" s="117"/>
      <c r="AC552" s="117">
        <f t="shared" si="9"/>
        <v>0</v>
      </c>
      <c r="AD552" s="117"/>
    </row>
    <row r="553" spans="1:30" ht="15.75">
      <c r="A553" s="112"/>
      <c r="B553" s="112"/>
      <c r="C553" s="112"/>
      <c r="D553" s="113"/>
      <c r="E553" s="114"/>
      <c r="F553" s="114"/>
      <c r="G553" s="114"/>
      <c r="H553" s="115"/>
      <c r="I553" s="112"/>
      <c r="J553" s="112"/>
      <c r="K553" s="116"/>
      <c r="L553" s="117"/>
      <c r="M553" s="117"/>
      <c r="N553" s="117"/>
      <c r="O553" s="117"/>
      <c r="P553" s="112"/>
      <c r="Q553" s="118"/>
      <c r="R553" s="119"/>
      <c r="S553" s="119"/>
      <c r="T553" s="119"/>
      <c r="U553" s="119"/>
      <c r="W553" s="117"/>
      <c r="X553" s="117">
        <f t="shared" si="8"/>
        <v>0</v>
      </c>
      <c r="Y553" s="117"/>
      <c r="AB553" s="117"/>
      <c r="AC553" s="117">
        <f t="shared" si="9"/>
        <v>0</v>
      </c>
      <c r="AD553" s="117"/>
    </row>
    <row r="554" spans="1:30" ht="15.75">
      <c r="A554" s="112"/>
      <c r="B554" s="112"/>
      <c r="C554" s="112"/>
      <c r="D554" s="113"/>
      <c r="E554" s="114"/>
      <c r="F554" s="114"/>
      <c r="G554" s="114"/>
      <c r="H554" s="115"/>
      <c r="I554" s="112"/>
      <c r="J554" s="112"/>
      <c r="K554" s="116"/>
      <c r="L554" s="117"/>
      <c r="M554" s="117"/>
      <c r="N554" s="117"/>
      <c r="O554" s="117"/>
      <c r="P554" s="112"/>
      <c r="Q554" s="118"/>
      <c r="R554" s="119"/>
      <c r="S554" s="119"/>
      <c r="T554" s="119"/>
      <c r="U554" s="119"/>
      <c r="W554" s="117"/>
      <c r="X554" s="117">
        <f t="shared" si="8"/>
        <v>0</v>
      </c>
      <c r="Y554" s="117"/>
      <c r="AB554" s="117"/>
      <c r="AC554" s="117">
        <f t="shared" si="9"/>
        <v>0</v>
      </c>
      <c r="AD554" s="117"/>
    </row>
    <row r="555" spans="1:30" ht="15.75">
      <c r="A555" s="112"/>
      <c r="B555" s="112"/>
      <c r="C555" s="112"/>
      <c r="D555" s="113"/>
      <c r="E555" s="114"/>
      <c r="F555" s="114"/>
      <c r="G555" s="114"/>
      <c r="H555" s="115"/>
      <c r="I555" s="112"/>
      <c r="J555" s="112"/>
      <c r="K555" s="116"/>
      <c r="L555" s="117"/>
      <c r="M555" s="117"/>
      <c r="N555" s="117"/>
      <c r="O555" s="117"/>
      <c r="P555" s="112"/>
      <c r="Q555" s="118"/>
      <c r="R555" s="119"/>
      <c r="S555" s="119"/>
      <c r="T555" s="119"/>
      <c r="U555" s="119"/>
      <c r="W555" s="117"/>
      <c r="X555" s="117">
        <f t="shared" si="8"/>
        <v>0</v>
      </c>
      <c r="Y555" s="117"/>
      <c r="AB555" s="117"/>
      <c r="AC555" s="117">
        <f t="shared" si="9"/>
        <v>0</v>
      </c>
      <c r="AD555" s="117"/>
    </row>
    <row r="556" spans="1:30" ht="15.75">
      <c r="A556" s="112"/>
      <c r="B556" s="112"/>
      <c r="C556" s="112"/>
      <c r="D556" s="113"/>
      <c r="E556" s="114"/>
      <c r="F556" s="114"/>
      <c r="G556" s="114"/>
      <c r="H556" s="115"/>
      <c r="I556" s="112"/>
      <c r="J556" s="112"/>
      <c r="K556" s="116"/>
      <c r="L556" s="117"/>
      <c r="M556" s="117"/>
      <c r="N556" s="117"/>
      <c r="O556" s="117"/>
      <c r="P556" s="112"/>
      <c r="Q556" s="118"/>
      <c r="R556" s="119"/>
      <c r="S556" s="119"/>
      <c r="T556" s="119"/>
      <c r="U556" s="119"/>
      <c r="W556" s="117"/>
      <c r="X556" s="117">
        <f t="shared" si="8"/>
        <v>0</v>
      </c>
      <c r="Y556" s="117"/>
      <c r="AB556" s="117"/>
      <c r="AC556" s="117">
        <f t="shared" si="9"/>
        <v>0</v>
      </c>
      <c r="AD556" s="117"/>
    </row>
    <row r="557" spans="1:30" ht="15.75">
      <c r="A557" s="112"/>
      <c r="B557" s="112"/>
      <c r="C557" s="112"/>
      <c r="D557" s="113"/>
      <c r="E557" s="114"/>
      <c r="F557" s="114"/>
      <c r="G557" s="114"/>
      <c r="H557" s="115"/>
      <c r="I557" s="112"/>
      <c r="J557" s="112"/>
      <c r="K557" s="116"/>
      <c r="L557" s="117"/>
      <c r="M557" s="117"/>
      <c r="N557" s="117"/>
      <c r="O557" s="117"/>
      <c r="P557" s="112"/>
      <c r="Q557" s="118"/>
      <c r="R557" s="119"/>
      <c r="S557" s="119"/>
      <c r="T557" s="119"/>
      <c r="U557" s="119"/>
      <c r="W557" s="117"/>
      <c r="X557" s="117">
        <f t="shared" si="8"/>
        <v>0</v>
      </c>
      <c r="Y557" s="117"/>
      <c r="AB557" s="117"/>
      <c r="AC557" s="117">
        <f t="shared" si="9"/>
        <v>0</v>
      </c>
      <c r="AD557" s="117"/>
    </row>
    <row r="558" spans="1:30" ht="15.75">
      <c r="A558" s="112"/>
      <c r="B558" s="112"/>
      <c r="C558" s="112"/>
      <c r="D558" s="113"/>
      <c r="E558" s="114"/>
      <c r="F558" s="114"/>
      <c r="G558" s="114"/>
      <c r="H558" s="115"/>
      <c r="I558" s="112"/>
      <c r="J558" s="112"/>
      <c r="K558" s="116"/>
      <c r="L558" s="117"/>
      <c r="M558" s="117"/>
      <c r="N558" s="117"/>
      <c r="O558" s="117"/>
      <c r="P558" s="112"/>
      <c r="Q558" s="118"/>
      <c r="R558" s="119"/>
      <c r="S558" s="119"/>
      <c r="T558" s="119"/>
      <c r="U558" s="119"/>
      <c r="W558" s="117"/>
      <c r="X558" s="117">
        <f t="shared" si="8"/>
        <v>0</v>
      </c>
      <c r="Y558" s="117"/>
      <c r="AB558" s="117"/>
      <c r="AC558" s="117">
        <f t="shared" si="9"/>
        <v>0</v>
      </c>
      <c r="AD558" s="117"/>
    </row>
    <row r="559" spans="1:30" ht="15.75">
      <c r="A559" s="112"/>
      <c r="B559" s="112"/>
      <c r="C559" s="112"/>
      <c r="D559" s="113"/>
      <c r="E559" s="114"/>
      <c r="F559" s="114"/>
      <c r="G559" s="114"/>
      <c r="H559" s="115"/>
      <c r="I559" s="112"/>
      <c r="J559" s="112"/>
      <c r="K559" s="116"/>
      <c r="L559" s="117"/>
      <c r="M559" s="117"/>
      <c r="N559" s="117"/>
      <c r="O559" s="117"/>
      <c r="P559" s="112"/>
      <c r="Q559" s="118"/>
      <c r="R559" s="119"/>
      <c r="S559" s="119"/>
      <c r="T559" s="119"/>
      <c r="U559" s="119"/>
      <c r="W559" s="117"/>
      <c r="X559" s="117">
        <f t="shared" si="8"/>
        <v>0</v>
      </c>
      <c r="Y559" s="117"/>
      <c r="AB559" s="117"/>
      <c r="AC559" s="117">
        <f t="shared" si="9"/>
        <v>0</v>
      </c>
      <c r="AD559" s="117"/>
    </row>
    <row r="560" spans="1:30" ht="15.75">
      <c r="A560" s="112"/>
      <c r="B560" s="112"/>
      <c r="C560" s="112"/>
      <c r="D560" s="113"/>
      <c r="E560" s="114"/>
      <c r="F560" s="114"/>
      <c r="G560" s="114"/>
      <c r="H560" s="115"/>
      <c r="I560" s="112"/>
      <c r="J560" s="112"/>
      <c r="K560" s="116"/>
      <c r="L560" s="117"/>
      <c r="M560" s="117"/>
      <c r="N560" s="117"/>
      <c r="O560" s="117"/>
      <c r="P560" s="112"/>
      <c r="Q560" s="118"/>
      <c r="R560" s="119"/>
      <c r="S560" s="119"/>
      <c r="T560" s="119"/>
      <c r="U560" s="119"/>
      <c r="W560" s="117"/>
      <c r="X560" s="117">
        <f t="shared" si="8"/>
        <v>0</v>
      </c>
      <c r="Y560" s="117"/>
      <c r="AB560" s="117"/>
      <c r="AC560" s="117">
        <f t="shared" si="9"/>
        <v>0</v>
      </c>
      <c r="AD560" s="117"/>
    </row>
    <row r="561" spans="1:30" ht="15.75">
      <c r="A561" s="112"/>
      <c r="B561" s="112"/>
      <c r="C561" s="112"/>
      <c r="D561" s="113"/>
      <c r="E561" s="114"/>
      <c r="F561" s="114"/>
      <c r="G561" s="114"/>
      <c r="H561" s="115"/>
      <c r="I561" s="112"/>
      <c r="J561" s="112"/>
      <c r="K561" s="116"/>
      <c r="L561" s="117"/>
      <c r="M561" s="117"/>
      <c r="N561" s="117"/>
      <c r="O561" s="117"/>
      <c r="P561" s="112"/>
      <c r="Q561" s="118"/>
      <c r="R561" s="119"/>
      <c r="S561" s="119"/>
      <c r="T561" s="119"/>
      <c r="U561" s="119"/>
      <c r="W561" s="117"/>
      <c r="X561" s="117">
        <f t="shared" si="8"/>
        <v>0</v>
      </c>
      <c r="Y561" s="117"/>
      <c r="AB561" s="117"/>
      <c r="AC561" s="117">
        <f t="shared" si="9"/>
        <v>0</v>
      </c>
      <c r="AD561" s="117"/>
    </row>
    <row r="562" spans="1:30" ht="15.75">
      <c r="A562" s="112"/>
      <c r="B562" s="112"/>
      <c r="C562" s="112"/>
      <c r="D562" s="113"/>
      <c r="E562" s="114"/>
      <c r="F562" s="114"/>
      <c r="G562" s="114"/>
      <c r="H562" s="115"/>
      <c r="I562" s="112"/>
      <c r="J562" s="112"/>
      <c r="K562" s="116"/>
      <c r="L562" s="117"/>
      <c r="M562" s="117"/>
      <c r="N562" s="117"/>
      <c r="O562" s="117"/>
      <c r="P562" s="112"/>
      <c r="Q562" s="118"/>
      <c r="R562" s="119"/>
      <c r="S562" s="119"/>
      <c r="T562" s="119"/>
      <c r="U562" s="119"/>
      <c r="W562" s="117"/>
      <c r="X562" s="117">
        <f t="shared" si="8"/>
        <v>0</v>
      </c>
      <c r="Y562" s="117"/>
      <c r="AB562" s="117"/>
      <c r="AC562" s="117">
        <f t="shared" si="9"/>
        <v>0</v>
      </c>
      <c r="AD562" s="117"/>
    </row>
    <row r="563" spans="1:30" ht="15.75">
      <c r="A563" s="112"/>
      <c r="B563" s="112"/>
      <c r="C563" s="112"/>
      <c r="D563" s="113"/>
      <c r="E563" s="114"/>
      <c r="F563" s="114"/>
      <c r="G563" s="114"/>
      <c r="H563" s="115"/>
      <c r="I563" s="112"/>
      <c r="J563" s="112"/>
      <c r="K563" s="116"/>
      <c r="L563" s="117"/>
      <c r="M563" s="117"/>
      <c r="N563" s="117"/>
      <c r="O563" s="117"/>
      <c r="P563" s="112"/>
      <c r="Q563" s="118"/>
      <c r="R563" s="119"/>
      <c r="S563" s="119"/>
      <c r="T563" s="119"/>
      <c r="U563" s="119"/>
      <c r="W563" s="117"/>
      <c r="X563" s="117">
        <f t="shared" si="8"/>
        <v>0</v>
      </c>
      <c r="Y563" s="117"/>
      <c r="AB563" s="117"/>
      <c r="AC563" s="117">
        <f t="shared" si="9"/>
        <v>0</v>
      </c>
      <c r="AD563" s="117"/>
    </row>
    <row r="564" spans="1:30" ht="15.75">
      <c r="A564" s="112"/>
      <c r="B564" s="112"/>
      <c r="C564" s="112"/>
      <c r="D564" s="113"/>
      <c r="E564" s="114"/>
      <c r="F564" s="114"/>
      <c r="G564" s="114"/>
      <c r="H564" s="115"/>
      <c r="I564" s="112"/>
      <c r="J564" s="112"/>
      <c r="K564" s="116"/>
      <c r="L564" s="117"/>
      <c r="M564" s="117"/>
      <c r="N564" s="117"/>
      <c r="O564" s="117"/>
      <c r="P564" s="112"/>
      <c r="Q564" s="118"/>
      <c r="R564" s="119"/>
      <c r="S564" s="119"/>
      <c r="T564" s="119"/>
      <c r="U564" s="119"/>
      <c r="W564" s="117"/>
      <c r="X564" s="117">
        <f t="shared" si="8"/>
        <v>0</v>
      </c>
      <c r="Y564" s="117"/>
      <c r="AB564" s="117"/>
      <c r="AC564" s="117">
        <f t="shared" si="9"/>
        <v>0</v>
      </c>
      <c r="AD564" s="117"/>
    </row>
    <row r="565" spans="1:30" ht="15.75">
      <c r="A565" s="112"/>
      <c r="B565" s="112"/>
      <c r="C565" s="112"/>
      <c r="D565" s="113"/>
      <c r="E565" s="114"/>
      <c r="F565" s="114"/>
      <c r="G565" s="114"/>
      <c r="H565" s="115"/>
      <c r="I565" s="112"/>
      <c r="J565" s="112"/>
      <c r="K565" s="116"/>
      <c r="L565" s="117"/>
      <c r="M565" s="117"/>
      <c r="N565" s="117"/>
      <c r="O565" s="117"/>
      <c r="P565" s="112"/>
      <c r="Q565" s="118"/>
      <c r="R565" s="119"/>
      <c r="S565" s="119"/>
      <c r="T565" s="119"/>
      <c r="U565" s="119"/>
      <c r="W565" s="117"/>
      <c r="X565" s="117">
        <f t="shared" si="8"/>
        <v>0</v>
      </c>
      <c r="Y565" s="117"/>
      <c r="AB565" s="117"/>
      <c r="AC565" s="117">
        <f t="shared" si="9"/>
        <v>0</v>
      </c>
      <c r="AD565" s="117"/>
    </row>
    <row r="566" spans="1:30" ht="15.75">
      <c r="A566" s="112"/>
      <c r="B566" s="112"/>
      <c r="C566" s="112"/>
      <c r="D566" s="113"/>
      <c r="E566" s="114"/>
      <c r="F566" s="114"/>
      <c r="G566" s="114"/>
      <c r="H566" s="115"/>
      <c r="I566" s="112"/>
      <c r="J566" s="112"/>
      <c r="K566" s="116"/>
      <c r="L566" s="117"/>
      <c r="M566" s="117"/>
      <c r="N566" s="117"/>
      <c r="O566" s="117"/>
      <c r="P566" s="112"/>
      <c r="Q566" s="118"/>
      <c r="R566" s="119"/>
      <c r="S566" s="119"/>
      <c r="T566" s="119"/>
      <c r="U566" s="119"/>
      <c r="W566" s="117"/>
      <c r="X566" s="117">
        <f t="shared" si="8"/>
        <v>0</v>
      </c>
      <c r="Y566" s="117"/>
      <c r="AB566" s="117"/>
      <c r="AC566" s="117">
        <f t="shared" si="9"/>
        <v>0</v>
      </c>
      <c r="AD566" s="117"/>
    </row>
    <row r="567" spans="1:30" ht="15.75">
      <c r="A567" s="112"/>
      <c r="B567" s="112"/>
      <c r="C567" s="112"/>
      <c r="D567" s="113"/>
      <c r="E567" s="114"/>
      <c r="F567" s="114"/>
      <c r="G567" s="114"/>
      <c r="H567" s="115"/>
      <c r="I567" s="112"/>
      <c r="J567" s="112"/>
      <c r="K567" s="116"/>
      <c r="L567" s="117"/>
      <c r="M567" s="117"/>
      <c r="N567" s="117"/>
      <c r="O567" s="117"/>
      <c r="P567" s="112"/>
      <c r="Q567" s="118"/>
      <c r="R567" s="119"/>
      <c r="S567" s="119"/>
      <c r="T567" s="119"/>
      <c r="U567" s="119"/>
      <c r="W567" s="117"/>
      <c r="X567" s="117">
        <f t="shared" si="8"/>
        <v>0</v>
      </c>
      <c r="Y567" s="117"/>
      <c r="AB567" s="117"/>
      <c r="AC567" s="117">
        <f t="shared" si="9"/>
        <v>0</v>
      </c>
      <c r="AD567" s="117"/>
    </row>
    <row r="568" spans="1:30" ht="15.75">
      <c r="A568" s="112"/>
      <c r="B568" s="112"/>
      <c r="C568" s="112"/>
      <c r="D568" s="113"/>
      <c r="E568" s="114"/>
      <c r="F568" s="114"/>
      <c r="G568" s="114"/>
      <c r="H568" s="115"/>
      <c r="I568" s="112"/>
      <c r="J568" s="112"/>
      <c r="K568" s="116"/>
      <c r="L568" s="117"/>
      <c r="M568" s="117"/>
      <c r="N568" s="117"/>
      <c r="O568" s="117"/>
      <c r="P568" s="112"/>
      <c r="Q568" s="118"/>
      <c r="R568" s="119"/>
      <c r="S568" s="119"/>
      <c r="T568" s="119"/>
      <c r="U568" s="119"/>
      <c r="W568" s="117"/>
      <c r="X568" s="117">
        <f t="shared" si="8"/>
        <v>0</v>
      </c>
      <c r="Y568" s="117"/>
      <c r="AB568" s="117"/>
      <c r="AC568" s="117">
        <f t="shared" si="9"/>
        <v>0</v>
      </c>
      <c r="AD568" s="117"/>
    </row>
    <row r="569" spans="1:30" ht="15.75">
      <c r="A569" s="112"/>
      <c r="B569" s="112"/>
      <c r="C569" s="112"/>
      <c r="D569" s="113"/>
      <c r="E569" s="114"/>
      <c r="F569" s="114"/>
      <c r="G569" s="114"/>
      <c r="H569" s="115"/>
      <c r="I569" s="112"/>
      <c r="J569" s="112"/>
      <c r="K569" s="116"/>
      <c r="L569" s="117"/>
      <c r="M569" s="117"/>
      <c r="N569" s="117"/>
      <c r="O569" s="117"/>
      <c r="P569" s="112"/>
      <c r="Q569" s="118"/>
      <c r="R569" s="119"/>
      <c r="S569" s="119"/>
      <c r="T569" s="119"/>
      <c r="U569" s="119"/>
      <c r="W569" s="117"/>
      <c r="X569" s="117">
        <f t="shared" si="8"/>
        <v>0</v>
      </c>
      <c r="Y569" s="117"/>
      <c r="AB569" s="117"/>
      <c r="AC569" s="117">
        <f t="shared" si="9"/>
        <v>0</v>
      </c>
      <c r="AD569" s="117"/>
    </row>
    <row r="570" spans="1:30" ht="15.75">
      <c r="A570" s="112"/>
      <c r="B570" s="112"/>
      <c r="C570" s="112"/>
      <c r="D570" s="113"/>
      <c r="E570" s="114"/>
      <c r="F570" s="114"/>
      <c r="G570" s="114"/>
      <c r="H570" s="115"/>
      <c r="I570" s="112"/>
      <c r="J570" s="112"/>
      <c r="K570" s="116"/>
      <c r="L570" s="117"/>
      <c r="M570" s="117"/>
      <c r="N570" s="117"/>
      <c r="O570" s="117"/>
      <c r="P570" s="112"/>
      <c r="Q570" s="118"/>
      <c r="R570" s="119"/>
      <c r="S570" s="119"/>
      <c r="T570" s="119"/>
      <c r="U570" s="119"/>
      <c r="W570" s="117"/>
      <c r="X570" s="117">
        <f t="shared" si="8"/>
        <v>0</v>
      </c>
      <c r="Y570" s="117"/>
      <c r="AB570" s="117"/>
      <c r="AC570" s="117">
        <f t="shared" si="9"/>
        <v>0</v>
      </c>
      <c r="AD570" s="117"/>
    </row>
    <row r="571" spans="1:30" ht="15.75">
      <c r="A571" s="112"/>
      <c r="B571" s="112"/>
      <c r="C571" s="112"/>
      <c r="D571" s="113"/>
      <c r="E571" s="114"/>
      <c r="F571" s="114"/>
      <c r="G571" s="114"/>
      <c r="H571" s="115"/>
      <c r="I571" s="112"/>
      <c r="J571" s="112"/>
      <c r="K571" s="116"/>
      <c r="L571" s="117"/>
      <c r="M571" s="117"/>
      <c r="N571" s="117"/>
      <c r="O571" s="117"/>
      <c r="P571" s="112"/>
      <c r="Q571" s="118"/>
      <c r="R571" s="119"/>
      <c r="S571" s="119"/>
      <c r="T571" s="119"/>
      <c r="U571" s="119"/>
      <c r="W571" s="117"/>
      <c r="X571" s="117">
        <f t="shared" si="8"/>
        <v>0</v>
      </c>
      <c r="Y571" s="117"/>
      <c r="AB571" s="117"/>
      <c r="AC571" s="117">
        <f t="shared" si="9"/>
        <v>0</v>
      </c>
      <c r="AD571" s="117"/>
    </row>
    <row r="572" spans="1:30" ht="15.75">
      <c r="A572" s="112"/>
      <c r="B572" s="112"/>
      <c r="C572" s="112"/>
      <c r="D572" s="113"/>
      <c r="E572" s="114"/>
      <c r="F572" s="114"/>
      <c r="G572" s="114"/>
      <c r="H572" s="115"/>
      <c r="I572" s="112"/>
      <c r="J572" s="112"/>
      <c r="K572" s="116"/>
      <c r="L572" s="117"/>
      <c r="M572" s="117"/>
      <c r="N572" s="117"/>
      <c r="O572" s="117"/>
      <c r="P572" s="112"/>
      <c r="Q572" s="118"/>
      <c r="R572" s="119"/>
      <c r="S572" s="119"/>
      <c r="T572" s="119"/>
      <c r="U572" s="119"/>
      <c r="W572" s="117"/>
      <c r="X572" s="117">
        <f t="shared" si="8"/>
        <v>0</v>
      </c>
      <c r="Y572" s="117"/>
      <c r="AB572" s="117"/>
      <c r="AC572" s="117">
        <f t="shared" si="9"/>
        <v>0</v>
      </c>
      <c r="AD572" s="117"/>
    </row>
    <row r="573" spans="1:30" ht="15.75">
      <c r="A573" s="112"/>
      <c r="B573" s="112"/>
      <c r="C573" s="112"/>
      <c r="D573" s="113"/>
      <c r="E573" s="114"/>
      <c r="F573" s="114"/>
      <c r="G573" s="114"/>
      <c r="H573" s="115"/>
      <c r="I573" s="112"/>
      <c r="J573" s="112"/>
      <c r="K573" s="116"/>
      <c r="L573" s="117"/>
      <c r="M573" s="117"/>
      <c r="N573" s="117"/>
      <c r="O573" s="117"/>
      <c r="P573" s="112"/>
      <c r="Q573" s="118"/>
      <c r="R573" s="119"/>
      <c r="S573" s="119"/>
      <c r="T573" s="119"/>
      <c r="U573" s="119"/>
      <c r="W573" s="117"/>
      <c r="X573" s="117">
        <f t="shared" si="8"/>
        <v>0</v>
      </c>
      <c r="Y573" s="117"/>
      <c r="AB573" s="117"/>
      <c r="AC573" s="117">
        <f t="shared" si="9"/>
        <v>0</v>
      </c>
      <c r="AD573" s="117"/>
    </row>
    <row r="574" spans="1:30" ht="15.75">
      <c r="A574" s="112"/>
      <c r="B574" s="112"/>
      <c r="C574" s="112"/>
      <c r="D574" s="113"/>
      <c r="E574" s="114"/>
      <c r="F574" s="114"/>
      <c r="G574" s="114"/>
      <c r="H574" s="115"/>
      <c r="I574" s="112"/>
      <c r="J574" s="112"/>
      <c r="K574" s="116"/>
      <c r="L574" s="117"/>
      <c r="M574" s="117"/>
      <c r="N574" s="117"/>
      <c r="O574" s="117"/>
      <c r="P574" s="112"/>
      <c r="Q574" s="118"/>
      <c r="R574" s="119"/>
      <c r="S574" s="119"/>
      <c r="T574" s="119"/>
      <c r="U574" s="119"/>
      <c r="W574" s="117"/>
      <c r="X574" s="117">
        <f t="shared" si="8"/>
        <v>0</v>
      </c>
      <c r="Y574" s="117"/>
      <c r="AB574" s="117"/>
      <c r="AC574" s="117">
        <f t="shared" si="9"/>
        <v>0</v>
      </c>
      <c r="AD574" s="117"/>
    </row>
    <row r="575" spans="1:30" ht="15.75">
      <c r="A575" s="112"/>
      <c r="B575" s="112"/>
      <c r="C575" s="112"/>
      <c r="D575" s="113"/>
      <c r="E575" s="114"/>
      <c r="F575" s="114"/>
      <c r="G575" s="114"/>
      <c r="H575" s="115"/>
      <c r="I575" s="112"/>
      <c r="J575" s="112"/>
      <c r="K575" s="116"/>
      <c r="L575" s="117"/>
      <c r="M575" s="117"/>
      <c r="N575" s="117"/>
      <c r="O575" s="117"/>
      <c r="P575" s="112"/>
      <c r="Q575" s="118"/>
      <c r="R575" s="119"/>
      <c r="S575" s="119"/>
      <c r="T575" s="119"/>
      <c r="U575" s="119"/>
      <c r="W575" s="117"/>
      <c r="X575" s="117">
        <f t="shared" si="8"/>
        <v>0</v>
      </c>
      <c r="Y575" s="117"/>
      <c r="AB575" s="117"/>
      <c r="AC575" s="117">
        <f t="shared" si="9"/>
        <v>0</v>
      </c>
      <c r="AD575" s="117"/>
    </row>
    <row r="576" spans="1:30" ht="15.75">
      <c r="A576" s="112"/>
      <c r="B576" s="112"/>
      <c r="C576" s="112"/>
      <c r="D576" s="113"/>
      <c r="E576" s="114"/>
      <c r="F576" s="114"/>
      <c r="G576" s="114"/>
      <c r="H576" s="115"/>
      <c r="I576" s="112"/>
      <c r="J576" s="112"/>
      <c r="K576" s="116"/>
      <c r="L576" s="117"/>
      <c r="M576" s="117"/>
      <c r="N576" s="117"/>
      <c r="O576" s="117"/>
      <c r="P576" s="112"/>
      <c r="Q576" s="118"/>
      <c r="R576" s="119"/>
      <c r="S576" s="119"/>
      <c r="T576" s="119"/>
      <c r="U576" s="119"/>
      <c r="W576" s="117"/>
      <c r="X576" s="117">
        <f t="shared" si="8"/>
        <v>0</v>
      </c>
      <c r="Y576" s="117"/>
      <c r="AB576" s="117"/>
      <c r="AC576" s="117">
        <f t="shared" si="9"/>
        <v>0</v>
      </c>
      <c r="AD576" s="117"/>
    </row>
    <row r="577" spans="1:30" ht="15.75">
      <c r="A577" s="112"/>
      <c r="B577" s="112"/>
      <c r="C577" s="112"/>
      <c r="D577" s="113"/>
      <c r="E577" s="114"/>
      <c r="F577" s="114"/>
      <c r="G577" s="114"/>
      <c r="H577" s="115"/>
      <c r="I577" s="112"/>
      <c r="J577" s="112"/>
      <c r="K577" s="116"/>
      <c r="L577" s="117"/>
      <c r="M577" s="117"/>
      <c r="N577" s="117"/>
      <c r="O577" s="117"/>
      <c r="P577" s="112"/>
      <c r="Q577" s="118"/>
      <c r="R577" s="119"/>
      <c r="S577" s="119"/>
      <c r="T577" s="119"/>
      <c r="U577" s="119"/>
      <c r="W577" s="117"/>
      <c r="X577" s="117">
        <f t="shared" si="8"/>
        <v>0</v>
      </c>
      <c r="Y577" s="117"/>
      <c r="AB577" s="117"/>
      <c r="AC577" s="117">
        <f t="shared" si="9"/>
        <v>0</v>
      </c>
      <c r="AD577" s="117"/>
    </row>
    <row r="578" spans="1:30" ht="15.75">
      <c r="A578" s="112"/>
      <c r="B578" s="112"/>
      <c r="C578" s="112"/>
      <c r="D578" s="113"/>
      <c r="E578" s="114"/>
      <c r="F578" s="114"/>
      <c r="G578" s="114"/>
      <c r="H578" s="115"/>
      <c r="I578" s="112"/>
      <c r="J578" s="112"/>
      <c r="K578" s="116"/>
      <c r="L578" s="117"/>
      <c r="M578" s="117"/>
      <c r="N578" s="117"/>
      <c r="O578" s="117"/>
      <c r="P578" s="112"/>
      <c r="Q578" s="118"/>
      <c r="R578" s="119"/>
      <c r="S578" s="119"/>
      <c r="T578" s="119"/>
      <c r="U578" s="119"/>
      <c r="W578" s="117"/>
      <c r="X578" s="117">
        <f t="shared" si="8"/>
        <v>0</v>
      </c>
      <c r="Y578" s="117"/>
      <c r="AB578" s="117"/>
      <c r="AC578" s="117">
        <f t="shared" si="9"/>
        <v>0</v>
      </c>
      <c r="AD578" s="117"/>
    </row>
    <row r="579" spans="1:30" ht="15.75">
      <c r="A579" s="112"/>
      <c r="B579" s="112"/>
      <c r="C579" s="112"/>
      <c r="D579" s="113"/>
      <c r="E579" s="114"/>
      <c r="F579" s="114"/>
      <c r="G579" s="114"/>
      <c r="H579" s="115"/>
      <c r="I579" s="112"/>
      <c r="J579" s="112"/>
      <c r="K579" s="116"/>
      <c r="L579" s="117"/>
      <c r="M579" s="117"/>
      <c r="N579" s="117"/>
      <c r="O579" s="117"/>
      <c r="P579" s="112"/>
      <c r="Q579" s="118"/>
      <c r="R579" s="119"/>
      <c r="S579" s="119"/>
      <c r="T579" s="119"/>
      <c r="U579" s="119"/>
      <c r="W579" s="117"/>
      <c r="X579" s="117">
        <f t="shared" si="8"/>
        <v>0</v>
      </c>
      <c r="Y579" s="117"/>
      <c r="AB579" s="117"/>
      <c r="AC579" s="117">
        <f t="shared" si="9"/>
        <v>0</v>
      </c>
      <c r="AD579" s="117"/>
    </row>
    <row r="580" spans="1:30" ht="15.75">
      <c r="A580" s="112"/>
      <c r="B580" s="112"/>
      <c r="C580" s="112"/>
      <c r="D580" s="113"/>
      <c r="E580" s="114"/>
      <c r="F580" s="114"/>
      <c r="G580" s="114"/>
      <c r="H580" s="115"/>
      <c r="I580" s="112"/>
      <c r="J580" s="112"/>
      <c r="K580" s="116"/>
      <c r="L580" s="117"/>
      <c r="M580" s="117"/>
      <c r="N580" s="117"/>
      <c r="O580" s="117"/>
      <c r="P580" s="112"/>
      <c r="Q580" s="118"/>
      <c r="R580" s="119"/>
      <c r="S580" s="119"/>
      <c r="T580" s="119"/>
      <c r="U580" s="119"/>
      <c r="W580" s="117"/>
      <c r="X580" s="117">
        <f t="shared" si="8"/>
        <v>0</v>
      </c>
      <c r="Y580" s="117"/>
      <c r="AB580" s="117"/>
      <c r="AC580" s="117">
        <f t="shared" si="9"/>
        <v>0</v>
      </c>
      <c r="AD580" s="117"/>
    </row>
    <row r="581" spans="1:30" ht="15.75">
      <c r="A581" s="112"/>
      <c r="B581" s="112"/>
      <c r="C581" s="112"/>
      <c r="D581" s="113"/>
      <c r="E581" s="114"/>
      <c r="F581" s="114"/>
      <c r="G581" s="114"/>
      <c r="H581" s="115"/>
      <c r="I581" s="112"/>
      <c r="J581" s="112"/>
      <c r="K581" s="116"/>
      <c r="L581" s="117"/>
      <c r="M581" s="117"/>
      <c r="N581" s="117"/>
      <c r="O581" s="117"/>
      <c r="P581" s="112"/>
      <c r="Q581" s="118"/>
      <c r="R581" s="119"/>
      <c r="S581" s="119"/>
      <c r="T581" s="119"/>
      <c r="U581" s="119"/>
      <c r="W581" s="117"/>
      <c r="X581" s="117">
        <f t="shared" si="8"/>
        <v>0</v>
      </c>
      <c r="Y581" s="117"/>
      <c r="AB581" s="117"/>
      <c r="AC581" s="117">
        <f t="shared" si="9"/>
        <v>0</v>
      </c>
      <c r="AD581" s="117"/>
    </row>
    <row r="582" spans="1:30" ht="15.75">
      <c r="A582" s="112"/>
      <c r="B582" s="112"/>
      <c r="C582" s="112"/>
      <c r="D582" s="113"/>
      <c r="E582" s="114"/>
      <c r="F582" s="114"/>
      <c r="G582" s="114"/>
      <c r="H582" s="115"/>
      <c r="I582" s="112"/>
      <c r="J582" s="112"/>
      <c r="K582" s="116"/>
      <c r="L582" s="117"/>
      <c r="M582" s="117"/>
      <c r="N582" s="117"/>
      <c r="O582" s="117"/>
      <c r="P582" s="112"/>
      <c r="Q582" s="118"/>
      <c r="R582" s="119"/>
      <c r="S582" s="119"/>
      <c r="T582" s="119"/>
      <c r="U582" s="119"/>
      <c r="W582" s="117"/>
      <c r="X582" s="117">
        <f t="shared" si="8"/>
        <v>0</v>
      </c>
      <c r="Y582" s="117"/>
      <c r="AB582" s="117"/>
      <c r="AC582" s="117">
        <f t="shared" si="9"/>
        <v>0</v>
      </c>
      <c r="AD582" s="117"/>
    </row>
    <row r="583" spans="1:30" ht="15.75">
      <c r="A583" s="112"/>
      <c r="B583" s="112"/>
      <c r="C583" s="112"/>
      <c r="D583" s="113"/>
      <c r="E583" s="114"/>
      <c r="F583" s="114"/>
      <c r="G583" s="114"/>
      <c r="H583" s="115"/>
      <c r="I583" s="112"/>
      <c r="J583" s="112"/>
      <c r="K583" s="116"/>
      <c r="L583" s="117"/>
      <c r="M583" s="117"/>
      <c r="N583" s="117"/>
      <c r="O583" s="117"/>
      <c r="P583" s="112"/>
      <c r="Q583" s="118"/>
      <c r="R583" s="119"/>
      <c r="S583" s="119"/>
      <c r="T583" s="119"/>
      <c r="U583" s="119"/>
      <c r="W583" s="117"/>
      <c r="X583" s="117">
        <f t="shared" si="8"/>
        <v>0</v>
      </c>
      <c r="Y583" s="117"/>
      <c r="AB583" s="117"/>
      <c r="AC583" s="117">
        <f t="shared" si="9"/>
        <v>0</v>
      </c>
      <c r="AD583" s="117"/>
    </row>
    <row r="584" spans="1:30" ht="15.75">
      <c r="A584" s="112"/>
      <c r="B584" s="112"/>
      <c r="C584" s="112"/>
      <c r="D584" s="113"/>
      <c r="E584" s="114"/>
      <c r="F584" s="114"/>
      <c r="G584" s="114"/>
      <c r="H584" s="115"/>
      <c r="I584" s="112"/>
      <c r="J584" s="112"/>
      <c r="K584" s="116"/>
      <c r="L584" s="117"/>
      <c r="M584" s="117"/>
      <c r="N584" s="117"/>
      <c r="O584" s="117"/>
      <c r="P584" s="112"/>
      <c r="Q584" s="118"/>
      <c r="R584" s="119"/>
      <c r="S584" s="119"/>
      <c r="T584" s="119"/>
      <c r="U584" s="119"/>
      <c r="W584" s="117"/>
      <c r="X584" s="117">
        <f t="shared" si="8"/>
        <v>0</v>
      </c>
      <c r="Y584" s="117"/>
      <c r="AB584" s="117"/>
      <c r="AC584" s="117">
        <f t="shared" si="9"/>
        <v>0</v>
      </c>
      <c r="AD584" s="117"/>
    </row>
    <row r="585" spans="1:30" ht="15.75">
      <c r="A585" s="112"/>
      <c r="B585" s="112"/>
      <c r="C585" s="112"/>
      <c r="D585" s="113"/>
      <c r="E585" s="114"/>
      <c r="F585" s="114"/>
      <c r="G585" s="114"/>
      <c r="H585" s="115"/>
      <c r="I585" s="112"/>
      <c r="J585" s="112"/>
      <c r="K585" s="116"/>
      <c r="L585" s="117"/>
      <c r="M585" s="117"/>
      <c r="N585" s="117"/>
      <c r="O585" s="117"/>
      <c r="P585" s="112"/>
      <c r="Q585" s="118"/>
      <c r="R585" s="119"/>
      <c r="S585" s="119"/>
      <c r="T585" s="119"/>
      <c r="U585" s="119"/>
      <c r="W585" s="117"/>
      <c r="X585" s="117">
        <f aca="true" t="shared" si="10" ref="X585:X648">W585-Y585</f>
        <v>0</v>
      </c>
      <c r="Y585" s="117"/>
      <c r="AB585" s="117"/>
      <c r="AC585" s="117">
        <f t="shared" si="9"/>
        <v>0</v>
      </c>
      <c r="AD585" s="117"/>
    </row>
    <row r="586" spans="1:30" ht="15.75">
      <c r="A586" s="112"/>
      <c r="B586" s="112"/>
      <c r="C586" s="112"/>
      <c r="D586" s="113"/>
      <c r="E586" s="114"/>
      <c r="F586" s="114"/>
      <c r="G586" s="114"/>
      <c r="H586" s="115"/>
      <c r="I586" s="112"/>
      <c r="J586" s="112"/>
      <c r="K586" s="116"/>
      <c r="L586" s="117"/>
      <c r="M586" s="117"/>
      <c r="N586" s="117"/>
      <c r="O586" s="117"/>
      <c r="P586" s="112"/>
      <c r="Q586" s="118"/>
      <c r="R586" s="119"/>
      <c r="S586" s="119"/>
      <c r="T586" s="119"/>
      <c r="U586" s="119"/>
      <c r="W586" s="117"/>
      <c r="X586" s="117">
        <f t="shared" si="10"/>
        <v>0</v>
      </c>
      <c r="Y586" s="117"/>
      <c r="AB586" s="117"/>
      <c r="AC586" s="117">
        <f t="shared" si="9"/>
        <v>0</v>
      </c>
      <c r="AD586" s="117"/>
    </row>
    <row r="587" spans="1:30" ht="15.75">
      <c r="A587" s="112"/>
      <c r="B587" s="112"/>
      <c r="C587" s="112"/>
      <c r="D587" s="113"/>
      <c r="E587" s="114"/>
      <c r="F587" s="114"/>
      <c r="G587" s="114"/>
      <c r="H587" s="115"/>
      <c r="I587" s="112"/>
      <c r="J587" s="112"/>
      <c r="K587" s="116"/>
      <c r="L587" s="117"/>
      <c r="M587" s="117"/>
      <c r="N587" s="117"/>
      <c r="O587" s="117"/>
      <c r="P587" s="112"/>
      <c r="Q587" s="118"/>
      <c r="R587" s="119"/>
      <c r="S587" s="119"/>
      <c r="T587" s="119"/>
      <c r="U587" s="119"/>
      <c r="W587" s="117"/>
      <c r="X587" s="117">
        <f t="shared" si="10"/>
        <v>0</v>
      </c>
      <c r="Y587" s="117"/>
      <c r="AB587" s="117"/>
      <c r="AC587" s="117">
        <f t="shared" si="9"/>
        <v>0</v>
      </c>
      <c r="AD587" s="117"/>
    </row>
    <row r="588" spans="1:30" ht="15.75">
      <c r="A588" s="112"/>
      <c r="B588" s="112"/>
      <c r="C588" s="112"/>
      <c r="D588" s="113"/>
      <c r="E588" s="114"/>
      <c r="F588" s="114"/>
      <c r="G588" s="114"/>
      <c r="H588" s="115"/>
      <c r="I588" s="112"/>
      <c r="J588" s="112"/>
      <c r="K588" s="116"/>
      <c r="L588" s="117"/>
      <c r="M588" s="117"/>
      <c r="N588" s="117"/>
      <c r="O588" s="117"/>
      <c r="P588" s="112"/>
      <c r="Q588" s="118"/>
      <c r="R588" s="119"/>
      <c r="S588" s="119"/>
      <c r="T588" s="119"/>
      <c r="U588" s="119"/>
      <c r="W588" s="117"/>
      <c r="X588" s="117">
        <f t="shared" si="10"/>
        <v>0</v>
      </c>
      <c r="Y588" s="117"/>
      <c r="AB588" s="117"/>
      <c r="AC588" s="117">
        <f t="shared" si="9"/>
        <v>0</v>
      </c>
      <c r="AD588" s="117"/>
    </row>
    <row r="589" spans="1:30" ht="15.75">
      <c r="A589" s="112"/>
      <c r="B589" s="112"/>
      <c r="C589" s="112"/>
      <c r="D589" s="113"/>
      <c r="E589" s="114"/>
      <c r="F589" s="114"/>
      <c r="G589" s="114"/>
      <c r="H589" s="115"/>
      <c r="I589" s="112"/>
      <c r="J589" s="112"/>
      <c r="K589" s="116"/>
      <c r="L589" s="117"/>
      <c r="M589" s="117"/>
      <c r="N589" s="117"/>
      <c r="O589" s="117"/>
      <c r="P589" s="112"/>
      <c r="Q589" s="118"/>
      <c r="R589" s="119"/>
      <c r="S589" s="119"/>
      <c r="T589" s="119"/>
      <c r="U589" s="119"/>
      <c r="W589" s="117"/>
      <c r="X589" s="117">
        <f t="shared" si="10"/>
        <v>0</v>
      </c>
      <c r="Y589" s="117"/>
      <c r="AB589" s="117"/>
      <c r="AC589" s="117">
        <f aca="true" t="shared" si="11" ref="AC589:AC652">AB589-AD589</f>
        <v>0</v>
      </c>
      <c r="AD589" s="117"/>
    </row>
    <row r="590" spans="1:30" ht="15.75">
      <c r="A590" s="112"/>
      <c r="B590" s="112"/>
      <c r="C590" s="112"/>
      <c r="D590" s="113"/>
      <c r="E590" s="114"/>
      <c r="F590" s="114"/>
      <c r="G590" s="114"/>
      <c r="H590" s="115"/>
      <c r="I590" s="112"/>
      <c r="J590" s="112"/>
      <c r="K590" s="116"/>
      <c r="L590" s="117"/>
      <c r="M590" s="117"/>
      <c r="N590" s="117"/>
      <c r="O590" s="117"/>
      <c r="P590" s="112"/>
      <c r="Q590" s="118"/>
      <c r="R590" s="119"/>
      <c r="S590" s="119"/>
      <c r="T590" s="119"/>
      <c r="U590" s="119"/>
      <c r="W590" s="117"/>
      <c r="X590" s="117">
        <f t="shared" si="10"/>
        <v>0</v>
      </c>
      <c r="Y590" s="117"/>
      <c r="AB590" s="117"/>
      <c r="AC590" s="117">
        <f t="shared" si="11"/>
        <v>0</v>
      </c>
      <c r="AD590" s="117"/>
    </row>
    <row r="591" spans="1:30" ht="15.75">
      <c r="A591" s="112"/>
      <c r="B591" s="112"/>
      <c r="C591" s="112"/>
      <c r="D591" s="113"/>
      <c r="E591" s="114"/>
      <c r="F591" s="114"/>
      <c r="G591" s="114"/>
      <c r="H591" s="115"/>
      <c r="I591" s="112"/>
      <c r="J591" s="112"/>
      <c r="K591" s="116"/>
      <c r="L591" s="117"/>
      <c r="M591" s="117"/>
      <c r="N591" s="117"/>
      <c r="O591" s="117"/>
      <c r="P591" s="112"/>
      <c r="Q591" s="118"/>
      <c r="R591" s="119"/>
      <c r="S591" s="119"/>
      <c r="T591" s="119"/>
      <c r="U591" s="119"/>
      <c r="W591" s="117"/>
      <c r="X591" s="117">
        <f t="shared" si="10"/>
        <v>0</v>
      </c>
      <c r="Y591" s="117"/>
      <c r="AB591" s="117"/>
      <c r="AC591" s="117">
        <f t="shared" si="11"/>
        <v>0</v>
      </c>
      <c r="AD591" s="117"/>
    </row>
    <row r="592" spans="1:30" ht="15.75">
      <c r="A592" s="112"/>
      <c r="B592" s="112"/>
      <c r="C592" s="112"/>
      <c r="D592" s="113"/>
      <c r="E592" s="114"/>
      <c r="F592" s="114"/>
      <c r="G592" s="114"/>
      <c r="H592" s="115"/>
      <c r="I592" s="112"/>
      <c r="J592" s="112"/>
      <c r="K592" s="116"/>
      <c r="L592" s="117"/>
      <c r="M592" s="117"/>
      <c r="N592" s="117"/>
      <c r="O592" s="117"/>
      <c r="P592" s="112"/>
      <c r="Q592" s="118"/>
      <c r="R592" s="119"/>
      <c r="S592" s="119"/>
      <c r="T592" s="119"/>
      <c r="U592" s="119"/>
      <c r="W592" s="117"/>
      <c r="X592" s="117">
        <f t="shared" si="10"/>
        <v>0</v>
      </c>
      <c r="Y592" s="117"/>
      <c r="AB592" s="117"/>
      <c r="AC592" s="117">
        <f t="shared" si="11"/>
        <v>0</v>
      </c>
      <c r="AD592" s="117"/>
    </row>
    <row r="593" spans="1:30" ht="15.75">
      <c r="A593" s="112"/>
      <c r="B593" s="112"/>
      <c r="C593" s="112"/>
      <c r="D593" s="113"/>
      <c r="E593" s="114"/>
      <c r="F593" s="114"/>
      <c r="G593" s="114"/>
      <c r="H593" s="115"/>
      <c r="I593" s="112"/>
      <c r="J593" s="112"/>
      <c r="K593" s="116"/>
      <c r="L593" s="117"/>
      <c r="M593" s="117"/>
      <c r="N593" s="117"/>
      <c r="O593" s="117"/>
      <c r="P593" s="112"/>
      <c r="Q593" s="118"/>
      <c r="R593" s="119"/>
      <c r="S593" s="119"/>
      <c r="T593" s="119"/>
      <c r="U593" s="119"/>
      <c r="W593" s="117"/>
      <c r="X593" s="117">
        <f t="shared" si="10"/>
        <v>0</v>
      </c>
      <c r="Y593" s="117"/>
      <c r="AB593" s="117"/>
      <c r="AC593" s="117">
        <f t="shared" si="11"/>
        <v>0</v>
      </c>
      <c r="AD593" s="117"/>
    </row>
    <row r="594" spans="1:30" ht="15.75">
      <c r="A594" s="112"/>
      <c r="B594" s="112"/>
      <c r="C594" s="112"/>
      <c r="D594" s="113"/>
      <c r="E594" s="114"/>
      <c r="F594" s="114"/>
      <c r="G594" s="114"/>
      <c r="H594" s="115"/>
      <c r="I594" s="112"/>
      <c r="J594" s="112"/>
      <c r="K594" s="116"/>
      <c r="L594" s="117"/>
      <c r="M594" s="117"/>
      <c r="N594" s="117"/>
      <c r="O594" s="117"/>
      <c r="P594" s="112"/>
      <c r="Q594" s="118"/>
      <c r="R594" s="119"/>
      <c r="S594" s="119"/>
      <c r="T594" s="119"/>
      <c r="U594" s="119"/>
      <c r="W594" s="117"/>
      <c r="X594" s="117">
        <f t="shared" si="10"/>
        <v>0</v>
      </c>
      <c r="Y594" s="117"/>
      <c r="AB594" s="117"/>
      <c r="AC594" s="117">
        <f t="shared" si="11"/>
        <v>0</v>
      </c>
      <c r="AD594" s="117"/>
    </row>
    <row r="595" spans="1:30" ht="15.75">
      <c r="A595" s="112"/>
      <c r="B595" s="112"/>
      <c r="C595" s="112"/>
      <c r="D595" s="113"/>
      <c r="E595" s="114"/>
      <c r="F595" s="114"/>
      <c r="G595" s="114"/>
      <c r="H595" s="115"/>
      <c r="I595" s="112"/>
      <c r="J595" s="112"/>
      <c r="K595" s="116"/>
      <c r="L595" s="117"/>
      <c r="M595" s="117"/>
      <c r="N595" s="117"/>
      <c r="O595" s="117"/>
      <c r="P595" s="112"/>
      <c r="Q595" s="118"/>
      <c r="R595" s="119"/>
      <c r="S595" s="119"/>
      <c r="T595" s="119"/>
      <c r="U595" s="119"/>
      <c r="W595" s="117"/>
      <c r="X595" s="117">
        <f t="shared" si="10"/>
        <v>0</v>
      </c>
      <c r="Y595" s="117"/>
      <c r="AB595" s="117"/>
      <c r="AC595" s="117">
        <f t="shared" si="11"/>
        <v>0</v>
      </c>
      <c r="AD595" s="117"/>
    </row>
    <row r="596" spans="1:30" ht="15.75">
      <c r="A596" s="112"/>
      <c r="B596" s="112"/>
      <c r="C596" s="112"/>
      <c r="D596" s="113"/>
      <c r="E596" s="114"/>
      <c r="F596" s="114"/>
      <c r="G596" s="114"/>
      <c r="H596" s="115"/>
      <c r="I596" s="112"/>
      <c r="J596" s="112"/>
      <c r="K596" s="116"/>
      <c r="L596" s="117"/>
      <c r="M596" s="117"/>
      <c r="N596" s="117"/>
      <c r="O596" s="117"/>
      <c r="P596" s="112"/>
      <c r="Q596" s="118"/>
      <c r="R596" s="119"/>
      <c r="S596" s="119"/>
      <c r="T596" s="119"/>
      <c r="U596" s="119"/>
      <c r="W596" s="117"/>
      <c r="X596" s="117">
        <f t="shared" si="10"/>
        <v>0</v>
      </c>
      <c r="Y596" s="117"/>
      <c r="AB596" s="117"/>
      <c r="AC596" s="117">
        <f t="shared" si="11"/>
        <v>0</v>
      </c>
      <c r="AD596" s="117"/>
    </row>
    <row r="597" spans="1:30" ht="15.75">
      <c r="A597" s="112"/>
      <c r="B597" s="112"/>
      <c r="C597" s="112"/>
      <c r="D597" s="113"/>
      <c r="E597" s="114"/>
      <c r="F597" s="114"/>
      <c r="G597" s="114"/>
      <c r="H597" s="115"/>
      <c r="I597" s="112"/>
      <c r="J597" s="112"/>
      <c r="K597" s="116"/>
      <c r="L597" s="117"/>
      <c r="M597" s="117"/>
      <c r="N597" s="117"/>
      <c r="O597" s="117"/>
      <c r="P597" s="112"/>
      <c r="Q597" s="118"/>
      <c r="R597" s="119"/>
      <c r="S597" s="119"/>
      <c r="T597" s="119"/>
      <c r="U597" s="119"/>
      <c r="W597" s="117"/>
      <c r="X597" s="117">
        <f t="shared" si="10"/>
        <v>0</v>
      </c>
      <c r="Y597" s="117"/>
      <c r="AB597" s="117"/>
      <c r="AC597" s="117">
        <f t="shared" si="11"/>
        <v>0</v>
      </c>
      <c r="AD597" s="117"/>
    </row>
    <row r="598" spans="1:30" ht="15.75">
      <c r="A598" s="112"/>
      <c r="B598" s="112"/>
      <c r="C598" s="112"/>
      <c r="D598" s="113"/>
      <c r="E598" s="114"/>
      <c r="F598" s="114"/>
      <c r="G598" s="114"/>
      <c r="H598" s="115"/>
      <c r="I598" s="112"/>
      <c r="J598" s="112"/>
      <c r="K598" s="116"/>
      <c r="L598" s="117"/>
      <c r="M598" s="117"/>
      <c r="N598" s="117"/>
      <c r="O598" s="117"/>
      <c r="P598" s="112"/>
      <c r="Q598" s="118"/>
      <c r="R598" s="119"/>
      <c r="S598" s="119"/>
      <c r="T598" s="119"/>
      <c r="U598" s="119"/>
      <c r="W598" s="117"/>
      <c r="X598" s="117">
        <f t="shared" si="10"/>
        <v>0</v>
      </c>
      <c r="Y598" s="117"/>
      <c r="AB598" s="117"/>
      <c r="AC598" s="117">
        <f t="shared" si="11"/>
        <v>0</v>
      </c>
      <c r="AD598" s="117"/>
    </row>
    <row r="599" spans="1:30" ht="15.75">
      <c r="A599" s="112"/>
      <c r="B599" s="112"/>
      <c r="C599" s="112"/>
      <c r="D599" s="113"/>
      <c r="E599" s="114"/>
      <c r="F599" s="114"/>
      <c r="G599" s="114"/>
      <c r="H599" s="115"/>
      <c r="I599" s="112"/>
      <c r="J599" s="112"/>
      <c r="K599" s="116"/>
      <c r="L599" s="117"/>
      <c r="M599" s="117"/>
      <c r="N599" s="117"/>
      <c r="O599" s="117"/>
      <c r="P599" s="112"/>
      <c r="Q599" s="118"/>
      <c r="R599" s="119"/>
      <c r="S599" s="119"/>
      <c r="T599" s="119"/>
      <c r="U599" s="119"/>
      <c r="W599" s="117"/>
      <c r="X599" s="117">
        <f t="shared" si="10"/>
        <v>0</v>
      </c>
      <c r="Y599" s="117"/>
      <c r="AB599" s="117"/>
      <c r="AC599" s="117">
        <f t="shared" si="11"/>
        <v>0</v>
      </c>
      <c r="AD599" s="117"/>
    </row>
    <row r="600" spans="1:30" ht="15.75">
      <c r="A600" s="112"/>
      <c r="B600" s="112"/>
      <c r="C600" s="112"/>
      <c r="D600" s="113"/>
      <c r="E600" s="114"/>
      <c r="F600" s="114"/>
      <c r="G600" s="114"/>
      <c r="H600" s="115"/>
      <c r="I600" s="112"/>
      <c r="J600" s="112"/>
      <c r="K600" s="116"/>
      <c r="L600" s="117"/>
      <c r="M600" s="117"/>
      <c r="N600" s="117"/>
      <c r="O600" s="117"/>
      <c r="P600" s="112"/>
      <c r="Q600" s="118"/>
      <c r="R600" s="119"/>
      <c r="S600" s="119"/>
      <c r="T600" s="119"/>
      <c r="U600" s="119"/>
      <c r="W600" s="117"/>
      <c r="X600" s="117">
        <f t="shared" si="10"/>
        <v>0</v>
      </c>
      <c r="Y600" s="117"/>
      <c r="AB600" s="117"/>
      <c r="AC600" s="117">
        <f t="shared" si="11"/>
        <v>0</v>
      </c>
      <c r="AD600" s="117"/>
    </row>
    <row r="601" spans="1:30" ht="15.75">
      <c r="A601" s="112"/>
      <c r="B601" s="112"/>
      <c r="C601" s="112"/>
      <c r="D601" s="113"/>
      <c r="E601" s="114"/>
      <c r="F601" s="114"/>
      <c r="G601" s="114"/>
      <c r="H601" s="115"/>
      <c r="I601" s="112"/>
      <c r="J601" s="112"/>
      <c r="K601" s="116"/>
      <c r="L601" s="117"/>
      <c r="M601" s="117"/>
      <c r="N601" s="117"/>
      <c r="O601" s="117"/>
      <c r="P601" s="112"/>
      <c r="Q601" s="118"/>
      <c r="R601" s="119"/>
      <c r="S601" s="119"/>
      <c r="T601" s="119"/>
      <c r="U601" s="119"/>
      <c r="W601" s="117"/>
      <c r="X601" s="117">
        <f t="shared" si="10"/>
        <v>0</v>
      </c>
      <c r="Y601" s="117"/>
      <c r="AB601" s="117"/>
      <c r="AC601" s="117">
        <f t="shared" si="11"/>
        <v>0</v>
      </c>
      <c r="AD601" s="117"/>
    </row>
    <row r="602" spans="1:30" ht="15.75">
      <c r="A602" s="112"/>
      <c r="B602" s="112"/>
      <c r="C602" s="112"/>
      <c r="D602" s="113"/>
      <c r="E602" s="114"/>
      <c r="F602" s="114"/>
      <c r="G602" s="114"/>
      <c r="H602" s="115"/>
      <c r="I602" s="112"/>
      <c r="J602" s="112"/>
      <c r="K602" s="116"/>
      <c r="L602" s="117"/>
      <c r="M602" s="117"/>
      <c r="N602" s="117"/>
      <c r="O602" s="117"/>
      <c r="P602" s="112"/>
      <c r="Q602" s="118"/>
      <c r="R602" s="119"/>
      <c r="S602" s="119"/>
      <c r="T602" s="119"/>
      <c r="U602" s="119"/>
      <c r="W602" s="117"/>
      <c r="X602" s="117">
        <f t="shared" si="10"/>
        <v>0</v>
      </c>
      <c r="Y602" s="117"/>
      <c r="AB602" s="117"/>
      <c r="AC602" s="117">
        <f t="shared" si="11"/>
        <v>0</v>
      </c>
      <c r="AD602" s="117"/>
    </row>
    <row r="603" spans="1:30" ht="15.75">
      <c r="A603" s="112"/>
      <c r="B603" s="112"/>
      <c r="C603" s="112"/>
      <c r="D603" s="113"/>
      <c r="E603" s="114"/>
      <c r="F603" s="114"/>
      <c r="G603" s="114"/>
      <c r="H603" s="115"/>
      <c r="I603" s="112"/>
      <c r="J603" s="112"/>
      <c r="K603" s="116"/>
      <c r="L603" s="117"/>
      <c r="M603" s="117"/>
      <c r="N603" s="117"/>
      <c r="O603" s="117"/>
      <c r="P603" s="112"/>
      <c r="Q603" s="118"/>
      <c r="R603" s="119"/>
      <c r="S603" s="119"/>
      <c r="T603" s="119"/>
      <c r="U603" s="119"/>
      <c r="W603" s="117"/>
      <c r="X603" s="117">
        <f t="shared" si="10"/>
        <v>0</v>
      </c>
      <c r="Y603" s="117"/>
      <c r="AB603" s="117"/>
      <c r="AC603" s="117">
        <f t="shared" si="11"/>
        <v>0</v>
      </c>
      <c r="AD603" s="117"/>
    </row>
    <row r="604" spans="1:30" ht="15.75">
      <c r="A604" s="112"/>
      <c r="B604" s="112"/>
      <c r="C604" s="112"/>
      <c r="D604" s="113"/>
      <c r="E604" s="114"/>
      <c r="F604" s="114"/>
      <c r="G604" s="114"/>
      <c r="H604" s="115"/>
      <c r="I604" s="112"/>
      <c r="J604" s="112"/>
      <c r="K604" s="116"/>
      <c r="L604" s="117"/>
      <c r="M604" s="117"/>
      <c r="N604" s="117"/>
      <c r="O604" s="117"/>
      <c r="P604" s="112"/>
      <c r="Q604" s="118"/>
      <c r="R604" s="119"/>
      <c r="S604" s="119"/>
      <c r="T604" s="119"/>
      <c r="U604" s="119"/>
      <c r="W604" s="117"/>
      <c r="X604" s="117">
        <f t="shared" si="10"/>
        <v>0</v>
      </c>
      <c r="Y604" s="117"/>
      <c r="AB604" s="117"/>
      <c r="AC604" s="117">
        <f t="shared" si="11"/>
        <v>0</v>
      </c>
      <c r="AD604" s="117"/>
    </row>
    <row r="605" spans="1:30" ht="15.75">
      <c r="A605" s="112"/>
      <c r="B605" s="112"/>
      <c r="C605" s="112"/>
      <c r="D605" s="113"/>
      <c r="E605" s="114"/>
      <c r="F605" s="114"/>
      <c r="G605" s="114"/>
      <c r="H605" s="115"/>
      <c r="I605" s="112"/>
      <c r="J605" s="112"/>
      <c r="K605" s="116"/>
      <c r="L605" s="117"/>
      <c r="M605" s="117"/>
      <c r="N605" s="117"/>
      <c r="O605" s="117"/>
      <c r="P605" s="112"/>
      <c r="Q605" s="118"/>
      <c r="R605" s="119"/>
      <c r="S605" s="119"/>
      <c r="T605" s="119"/>
      <c r="U605" s="119"/>
      <c r="W605" s="117"/>
      <c r="X605" s="117">
        <f t="shared" si="10"/>
        <v>0</v>
      </c>
      <c r="Y605" s="117"/>
      <c r="AB605" s="117"/>
      <c r="AC605" s="117">
        <f t="shared" si="11"/>
        <v>0</v>
      </c>
      <c r="AD605" s="117"/>
    </row>
    <row r="606" spans="1:30" ht="15.75">
      <c r="A606" s="112"/>
      <c r="B606" s="112"/>
      <c r="C606" s="112"/>
      <c r="D606" s="113"/>
      <c r="E606" s="114"/>
      <c r="F606" s="114"/>
      <c r="G606" s="114"/>
      <c r="H606" s="115"/>
      <c r="I606" s="112"/>
      <c r="J606" s="112"/>
      <c r="K606" s="116"/>
      <c r="L606" s="117"/>
      <c r="M606" s="117"/>
      <c r="N606" s="117"/>
      <c r="O606" s="117"/>
      <c r="P606" s="112"/>
      <c r="Q606" s="118"/>
      <c r="R606" s="119"/>
      <c r="S606" s="119"/>
      <c r="T606" s="119"/>
      <c r="U606" s="119"/>
      <c r="W606" s="117"/>
      <c r="X606" s="117">
        <f t="shared" si="10"/>
        <v>0</v>
      </c>
      <c r="Y606" s="117"/>
      <c r="AB606" s="117"/>
      <c r="AC606" s="117">
        <f t="shared" si="11"/>
        <v>0</v>
      </c>
      <c r="AD606" s="117"/>
    </row>
    <row r="607" spans="1:30" ht="15.75">
      <c r="A607" s="112"/>
      <c r="B607" s="112"/>
      <c r="C607" s="112"/>
      <c r="D607" s="113"/>
      <c r="E607" s="114"/>
      <c r="F607" s="114"/>
      <c r="G607" s="114"/>
      <c r="H607" s="115"/>
      <c r="I607" s="112"/>
      <c r="J607" s="112"/>
      <c r="K607" s="116"/>
      <c r="L607" s="117"/>
      <c r="M607" s="117"/>
      <c r="N607" s="117"/>
      <c r="O607" s="117"/>
      <c r="P607" s="112"/>
      <c r="Q607" s="118"/>
      <c r="R607" s="119"/>
      <c r="S607" s="119"/>
      <c r="T607" s="119"/>
      <c r="U607" s="119"/>
      <c r="W607" s="117"/>
      <c r="X607" s="117">
        <f t="shared" si="10"/>
        <v>0</v>
      </c>
      <c r="Y607" s="117"/>
      <c r="AB607" s="117"/>
      <c r="AC607" s="117">
        <f t="shared" si="11"/>
        <v>0</v>
      </c>
      <c r="AD607" s="117"/>
    </row>
    <row r="608" spans="1:30" ht="15.75">
      <c r="A608" s="112"/>
      <c r="B608" s="112"/>
      <c r="C608" s="112"/>
      <c r="D608" s="113"/>
      <c r="E608" s="114"/>
      <c r="F608" s="114"/>
      <c r="G608" s="114"/>
      <c r="H608" s="115"/>
      <c r="I608" s="112"/>
      <c r="J608" s="112"/>
      <c r="K608" s="116"/>
      <c r="L608" s="117"/>
      <c r="M608" s="117"/>
      <c r="N608" s="117"/>
      <c r="O608" s="117"/>
      <c r="P608" s="112"/>
      <c r="Q608" s="118"/>
      <c r="R608" s="119"/>
      <c r="S608" s="119"/>
      <c r="T608" s="119"/>
      <c r="U608" s="119"/>
      <c r="W608" s="117"/>
      <c r="X608" s="117">
        <f t="shared" si="10"/>
        <v>0</v>
      </c>
      <c r="Y608" s="117"/>
      <c r="AB608" s="117"/>
      <c r="AC608" s="117">
        <f t="shared" si="11"/>
        <v>0</v>
      </c>
      <c r="AD608" s="117"/>
    </row>
    <row r="609" spans="1:30" ht="15.75">
      <c r="A609" s="112"/>
      <c r="B609" s="112"/>
      <c r="C609" s="112"/>
      <c r="D609" s="113"/>
      <c r="E609" s="114"/>
      <c r="F609" s="114"/>
      <c r="G609" s="114"/>
      <c r="H609" s="115"/>
      <c r="I609" s="112"/>
      <c r="J609" s="112"/>
      <c r="K609" s="116"/>
      <c r="L609" s="117"/>
      <c r="M609" s="117"/>
      <c r="N609" s="117"/>
      <c r="O609" s="117"/>
      <c r="P609" s="112"/>
      <c r="Q609" s="118"/>
      <c r="R609" s="119"/>
      <c r="S609" s="119"/>
      <c r="T609" s="119"/>
      <c r="U609" s="119"/>
      <c r="W609" s="117"/>
      <c r="X609" s="117">
        <f t="shared" si="10"/>
        <v>0</v>
      </c>
      <c r="Y609" s="117"/>
      <c r="AB609" s="117"/>
      <c r="AC609" s="117">
        <f t="shared" si="11"/>
        <v>0</v>
      </c>
      <c r="AD609" s="117"/>
    </row>
    <row r="610" spans="1:30" ht="15.75">
      <c r="A610" s="112"/>
      <c r="B610" s="112"/>
      <c r="C610" s="112"/>
      <c r="D610" s="113"/>
      <c r="E610" s="114"/>
      <c r="F610" s="114"/>
      <c r="G610" s="114"/>
      <c r="H610" s="115"/>
      <c r="I610" s="112"/>
      <c r="J610" s="112"/>
      <c r="K610" s="116"/>
      <c r="L610" s="117"/>
      <c r="M610" s="117"/>
      <c r="N610" s="117"/>
      <c r="O610" s="117"/>
      <c r="P610" s="112"/>
      <c r="Q610" s="118"/>
      <c r="R610" s="119"/>
      <c r="S610" s="119"/>
      <c r="T610" s="119"/>
      <c r="U610" s="119"/>
      <c r="W610" s="117"/>
      <c r="X610" s="117">
        <f t="shared" si="10"/>
        <v>0</v>
      </c>
      <c r="Y610" s="117"/>
      <c r="AB610" s="117"/>
      <c r="AC610" s="117">
        <f t="shared" si="11"/>
        <v>0</v>
      </c>
      <c r="AD610" s="117"/>
    </row>
    <row r="611" spans="1:30" ht="15.75">
      <c r="A611" s="112"/>
      <c r="B611" s="112"/>
      <c r="C611" s="112"/>
      <c r="D611" s="113"/>
      <c r="E611" s="114"/>
      <c r="F611" s="114"/>
      <c r="G611" s="114"/>
      <c r="H611" s="115"/>
      <c r="I611" s="112"/>
      <c r="J611" s="112"/>
      <c r="K611" s="116"/>
      <c r="L611" s="117"/>
      <c r="M611" s="117"/>
      <c r="N611" s="117"/>
      <c r="O611" s="117"/>
      <c r="P611" s="112"/>
      <c r="Q611" s="118"/>
      <c r="R611" s="119"/>
      <c r="S611" s="119"/>
      <c r="T611" s="119"/>
      <c r="U611" s="119"/>
      <c r="W611" s="117"/>
      <c r="X611" s="117">
        <f t="shared" si="10"/>
        <v>0</v>
      </c>
      <c r="Y611" s="117"/>
      <c r="AB611" s="117"/>
      <c r="AC611" s="117">
        <f t="shared" si="11"/>
        <v>0</v>
      </c>
      <c r="AD611" s="117"/>
    </row>
    <row r="612" spans="1:30" ht="15.75">
      <c r="A612" s="112"/>
      <c r="B612" s="112"/>
      <c r="C612" s="112"/>
      <c r="D612" s="113"/>
      <c r="E612" s="114"/>
      <c r="F612" s="114"/>
      <c r="G612" s="114"/>
      <c r="H612" s="115"/>
      <c r="I612" s="112"/>
      <c r="J612" s="112"/>
      <c r="K612" s="116"/>
      <c r="L612" s="117"/>
      <c r="M612" s="117"/>
      <c r="N612" s="117"/>
      <c r="O612" s="117"/>
      <c r="P612" s="112"/>
      <c r="Q612" s="118"/>
      <c r="R612" s="119"/>
      <c r="S612" s="119"/>
      <c r="T612" s="119"/>
      <c r="U612" s="119"/>
      <c r="W612" s="117"/>
      <c r="X612" s="117">
        <f t="shared" si="10"/>
        <v>0</v>
      </c>
      <c r="Y612" s="117"/>
      <c r="AB612" s="117"/>
      <c r="AC612" s="117">
        <f t="shared" si="11"/>
        <v>0</v>
      </c>
      <c r="AD612" s="117"/>
    </row>
    <row r="613" spans="1:30" ht="15.75">
      <c r="A613" s="112"/>
      <c r="B613" s="112"/>
      <c r="C613" s="112"/>
      <c r="D613" s="113"/>
      <c r="E613" s="114"/>
      <c r="F613" s="114"/>
      <c r="G613" s="114"/>
      <c r="H613" s="115"/>
      <c r="I613" s="112"/>
      <c r="J613" s="112"/>
      <c r="K613" s="116"/>
      <c r="L613" s="117"/>
      <c r="M613" s="117"/>
      <c r="N613" s="117"/>
      <c r="O613" s="117"/>
      <c r="P613" s="112"/>
      <c r="Q613" s="118"/>
      <c r="R613" s="119"/>
      <c r="S613" s="119"/>
      <c r="T613" s="119"/>
      <c r="U613" s="119"/>
      <c r="W613" s="117"/>
      <c r="X613" s="117">
        <f t="shared" si="10"/>
        <v>0</v>
      </c>
      <c r="Y613" s="117"/>
      <c r="AB613" s="117"/>
      <c r="AC613" s="117">
        <f t="shared" si="11"/>
        <v>0</v>
      </c>
      <c r="AD613" s="117"/>
    </row>
    <row r="614" spans="1:30" ht="15.75">
      <c r="A614" s="112"/>
      <c r="B614" s="112"/>
      <c r="C614" s="112"/>
      <c r="D614" s="113"/>
      <c r="E614" s="114"/>
      <c r="F614" s="114"/>
      <c r="G614" s="114"/>
      <c r="H614" s="115"/>
      <c r="I614" s="112"/>
      <c r="J614" s="112"/>
      <c r="K614" s="116"/>
      <c r="L614" s="117"/>
      <c r="M614" s="117"/>
      <c r="N614" s="117"/>
      <c r="O614" s="117"/>
      <c r="P614" s="112"/>
      <c r="Q614" s="118"/>
      <c r="R614" s="119"/>
      <c r="S614" s="119"/>
      <c r="T614" s="119"/>
      <c r="U614" s="119"/>
      <c r="W614" s="117"/>
      <c r="X614" s="117">
        <f t="shared" si="10"/>
        <v>0</v>
      </c>
      <c r="Y614" s="117"/>
      <c r="AB614" s="117"/>
      <c r="AC614" s="117">
        <f t="shared" si="11"/>
        <v>0</v>
      </c>
      <c r="AD614" s="117"/>
    </row>
    <row r="615" spans="1:30" ht="15.75">
      <c r="A615" s="112"/>
      <c r="B615" s="112"/>
      <c r="C615" s="112"/>
      <c r="D615" s="113"/>
      <c r="E615" s="114"/>
      <c r="F615" s="114"/>
      <c r="G615" s="114"/>
      <c r="H615" s="115"/>
      <c r="I615" s="112"/>
      <c r="J615" s="112"/>
      <c r="K615" s="116"/>
      <c r="L615" s="117"/>
      <c r="M615" s="117"/>
      <c r="N615" s="117"/>
      <c r="O615" s="117"/>
      <c r="P615" s="112"/>
      <c r="Q615" s="118"/>
      <c r="R615" s="119"/>
      <c r="S615" s="119"/>
      <c r="T615" s="119"/>
      <c r="U615" s="119"/>
      <c r="W615" s="117"/>
      <c r="X615" s="117">
        <f t="shared" si="10"/>
        <v>0</v>
      </c>
      <c r="Y615" s="117"/>
      <c r="AB615" s="117"/>
      <c r="AC615" s="117">
        <f t="shared" si="11"/>
        <v>0</v>
      </c>
      <c r="AD615" s="117"/>
    </row>
    <row r="616" spans="1:30" ht="15.75">
      <c r="A616" s="112"/>
      <c r="B616" s="112"/>
      <c r="C616" s="112"/>
      <c r="D616" s="113"/>
      <c r="E616" s="114"/>
      <c r="F616" s="114"/>
      <c r="G616" s="114"/>
      <c r="H616" s="115"/>
      <c r="I616" s="112"/>
      <c r="J616" s="112"/>
      <c r="K616" s="116"/>
      <c r="L616" s="117"/>
      <c r="M616" s="117"/>
      <c r="N616" s="117"/>
      <c r="O616" s="117"/>
      <c r="P616" s="112"/>
      <c r="Q616" s="118"/>
      <c r="R616" s="119"/>
      <c r="S616" s="119"/>
      <c r="T616" s="119"/>
      <c r="U616" s="119"/>
      <c r="W616" s="117"/>
      <c r="X616" s="117">
        <f t="shared" si="10"/>
        <v>0</v>
      </c>
      <c r="Y616" s="117"/>
      <c r="AB616" s="117"/>
      <c r="AC616" s="117">
        <f t="shared" si="11"/>
        <v>0</v>
      </c>
      <c r="AD616" s="117"/>
    </row>
    <row r="617" spans="1:30" ht="15.75">
      <c r="A617" s="112"/>
      <c r="B617" s="112"/>
      <c r="C617" s="112"/>
      <c r="D617" s="113"/>
      <c r="E617" s="114"/>
      <c r="F617" s="114"/>
      <c r="G617" s="114"/>
      <c r="H617" s="115"/>
      <c r="I617" s="112"/>
      <c r="J617" s="112"/>
      <c r="K617" s="116"/>
      <c r="L617" s="117"/>
      <c r="M617" s="117"/>
      <c r="N617" s="117"/>
      <c r="O617" s="117"/>
      <c r="P617" s="112"/>
      <c r="Q617" s="118"/>
      <c r="R617" s="119"/>
      <c r="S617" s="119"/>
      <c r="T617" s="119"/>
      <c r="U617" s="119"/>
      <c r="W617" s="117"/>
      <c r="X617" s="117">
        <f t="shared" si="10"/>
        <v>0</v>
      </c>
      <c r="Y617" s="117"/>
      <c r="AB617" s="117"/>
      <c r="AC617" s="117">
        <f t="shared" si="11"/>
        <v>0</v>
      </c>
      <c r="AD617" s="117"/>
    </row>
    <row r="618" spans="1:30" ht="15.75">
      <c r="A618" s="112"/>
      <c r="B618" s="112"/>
      <c r="C618" s="112"/>
      <c r="D618" s="113"/>
      <c r="E618" s="114"/>
      <c r="F618" s="114"/>
      <c r="G618" s="114"/>
      <c r="H618" s="115"/>
      <c r="I618" s="112"/>
      <c r="J618" s="112"/>
      <c r="K618" s="116"/>
      <c r="L618" s="117"/>
      <c r="M618" s="117"/>
      <c r="N618" s="117"/>
      <c r="O618" s="117"/>
      <c r="P618" s="112"/>
      <c r="Q618" s="118"/>
      <c r="R618" s="119"/>
      <c r="S618" s="119"/>
      <c r="T618" s="119"/>
      <c r="U618" s="119"/>
      <c r="W618" s="117"/>
      <c r="X618" s="117">
        <f t="shared" si="10"/>
        <v>0</v>
      </c>
      <c r="Y618" s="117"/>
      <c r="AB618" s="117"/>
      <c r="AC618" s="117">
        <f t="shared" si="11"/>
        <v>0</v>
      </c>
      <c r="AD618" s="117"/>
    </row>
    <row r="619" spans="1:30" ht="15.75">
      <c r="A619" s="112"/>
      <c r="B619" s="112"/>
      <c r="C619" s="112"/>
      <c r="D619" s="113"/>
      <c r="E619" s="114"/>
      <c r="F619" s="114"/>
      <c r="G619" s="114"/>
      <c r="H619" s="115"/>
      <c r="I619" s="112"/>
      <c r="J619" s="112"/>
      <c r="K619" s="116"/>
      <c r="L619" s="117"/>
      <c r="M619" s="117"/>
      <c r="N619" s="117"/>
      <c r="O619" s="117"/>
      <c r="P619" s="112"/>
      <c r="Q619" s="118"/>
      <c r="R619" s="119"/>
      <c r="S619" s="119"/>
      <c r="T619" s="119"/>
      <c r="U619" s="119"/>
      <c r="W619" s="117"/>
      <c r="X619" s="117">
        <f t="shared" si="10"/>
        <v>0</v>
      </c>
      <c r="Y619" s="117"/>
      <c r="AB619" s="117"/>
      <c r="AC619" s="117">
        <f t="shared" si="11"/>
        <v>0</v>
      </c>
      <c r="AD619" s="117"/>
    </row>
    <row r="620" spans="1:30" ht="15.75">
      <c r="A620" s="112"/>
      <c r="B620" s="112"/>
      <c r="C620" s="112"/>
      <c r="D620" s="113"/>
      <c r="E620" s="114"/>
      <c r="F620" s="114"/>
      <c r="G620" s="114"/>
      <c r="H620" s="115"/>
      <c r="I620" s="112"/>
      <c r="J620" s="112"/>
      <c r="K620" s="116"/>
      <c r="L620" s="117"/>
      <c r="M620" s="117"/>
      <c r="N620" s="117"/>
      <c r="O620" s="117"/>
      <c r="P620" s="112"/>
      <c r="Q620" s="118"/>
      <c r="R620" s="119"/>
      <c r="S620" s="119"/>
      <c r="T620" s="119"/>
      <c r="U620" s="119"/>
      <c r="W620" s="117"/>
      <c r="X620" s="117">
        <f t="shared" si="10"/>
        <v>0</v>
      </c>
      <c r="Y620" s="117"/>
      <c r="AB620" s="117"/>
      <c r="AC620" s="117">
        <f t="shared" si="11"/>
        <v>0</v>
      </c>
      <c r="AD620" s="117"/>
    </row>
    <row r="621" spans="1:30" ht="15.75">
      <c r="A621" s="112"/>
      <c r="B621" s="112"/>
      <c r="C621" s="112"/>
      <c r="D621" s="113"/>
      <c r="E621" s="114"/>
      <c r="F621" s="114"/>
      <c r="G621" s="114"/>
      <c r="H621" s="115"/>
      <c r="I621" s="112"/>
      <c r="J621" s="112"/>
      <c r="K621" s="116"/>
      <c r="L621" s="117"/>
      <c r="M621" s="117"/>
      <c r="N621" s="117"/>
      <c r="O621" s="117"/>
      <c r="P621" s="112"/>
      <c r="Q621" s="118"/>
      <c r="R621" s="119"/>
      <c r="S621" s="119"/>
      <c r="T621" s="119"/>
      <c r="U621" s="119"/>
      <c r="W621" s="117"/>
      <c r="X621" s="117">
        <f t="shared" si="10"/>
        <v>0</v>
      </c>
      <c r="Y621" s="117"/>
      <c r="AB621" s="117"/>
      <c r="AC621" s="117">
        <f t="shared" si="11"/>
        <v>0</v>
      </c>
      <c r="AD621" s="117"/>
    </row>
    <row r="622" spans="1:30" ht="15.75">
      <c r="A622" s="112"/>
      <c r="B622" s="112"/>
      <c r="C622" s="112"/>
      <c r="D622" s="113"/>
      <c r="E622" s="114"/>
      <c r="F622" s="114"/>
      <c r="G622" s="114"/>
      <c r="H622" s="115"/>
      <c r="I622" s="112"/>
      <c r="J622" s="112"/>
      <c r="K622" s="116"/>
      <c r="L622" s="117"/>
      <c r="M622" s="117"/>
      <c r="N622" s="117"/>
      <c r="O622" s="117"/>
      <c r="P622" s="112"/>
      <c r="Q622" s="118"/>
      <c r="R622" s="119"/>
      <c r="S622" s="119"/>
      <c r="T622" s="119"/>
      <c r="U622" s="119"/>
      <c r="W622" s="117"/>
      <c r="X622" s="117">
        <f t="shared" si="10"/>
        <v>0</v>
      </c>
      <c r="Y622" s="117"/>
      <c r="AB622" s="117"/>
      <c r="AC622" s="117">
        <f t="shared" si="11"/>
        <v>0</v>
      </c>
      <c r="AD622" s="117"/>
    </row>
    <row r="623" spans="1:30" ht="15.75">
      <c r="A623" s="112"/>
      <c r="B623" s="112"/>
      <c r="C623" s="112"/>
      <c r="D623" s="113"/>
      <c r="E623" s="114"/>
      <c r="F623" s="114"/>
      <c r="G623" s="114"/>
      <c r="H623" s="115"/>
      <c r="I623" s="112"/>
      <c r="J623" s="112"/>
      <c r="K623" s="116"/>
      <c r="L623" s="117"/>
      <c r="M623" s="117"/>
      <c r="N623" s="117"/>
      <c r="O623" s="117"/>
      <c r="P623" s="112"/>
      <c r="Q623" s="118"/>
      <c r="R623" s="119"/>
      <c r="S623" s="119"/>
      <c r="T623" s="119"/>
      <c r="U623" s="119"/>
      <c r="W623" s="117"/>
      <c r="X623" s="117">
        <f t="shared" si="10"/>
        <v>0</v>
      </c>
      <c r="Y623" s="117"/>
      <c r="AB623" s="117"/>
      <c r="AC623" s="117">
        <f t="shared" si="11"/>
        <v>0</v>
      </c>
      <c r="AD623" s="117"/>
    </row>
    <row r="624" spans="1:30" ht="15.75">
      <c r="A624" s="112"/>
      <c r="B624" s="112"/>
      <c r="C624" s="112"/>
      <c r="D624" s="113"/>
      <c r="E624" s="114"/>
      <c r="F624" s="114"/>
      <c r="G624" s="114"/>
      <c r="H624" s="115"/>
      <c r="I624" s="112"/>
      <c r="J624" s="112"/>
      <c r="K624" s="116"/>
      <c r="L624" s="117"/>
      <c r="M624" s="117"/>
      <c r="N624" s="117"/>
      <c r="O624" s="117"/>
      <c r="P624" s="112"/>
      <c r="Q624" s="118"/>
      <c r="R624" s="119"/>
      <c r="S624" s="119"/>
      <c r="T624" s="119"/>
      <c r="U624" s="119"/>
      <c r="W624" s="117"/>
      <c r="X624" s="117">
        <f t="shared" si="10"/>
        <v>0</v>
      </c>
      <c r="Y624" s="117"/>
      <c r="AB624" s="117"/>
      <c r="AC624" s="117">
        <f t="shared" si="11"/>
        <v>0</v>
      </c>
      <c r="AD624" s="117"/>
    </row>
    <row r="625" spans="1:30" ht="15.75">
      <c r="A625" s="112"/>
      <c r="B625" s="112"/>
      <c r="C625" s="112"/>
      <c r="D625" s="113"/>
      <c r="E625" s="114"/>
      <c r="F625" s="114"/>
      <c r="G625" s="114"/>
      <c r="H625" s="115"/>
      <c r="I625" s="112"/>
      <c r="J625" s="112"/>
      <c r="K625" s="116"/>
      <c r="L625" s="117"/>
      <c r="M625" s="117"/>
      <c r="N625" s="117"/>
      <c r="O625" s="117"/>
      <c r="P625" s="112"/>
      <c r="Q625" s="118"/>
      <c r="R625" s="119"/>
      <c r="S625" s="119"/>
      <c r="T625" s="119"/>
      <c r="U625" s="119"/>
      <c r="W625" s="117"/>
      <c r="X625" s="117">
        <f t="shared" si="10"/>
        <v>0</v>
      </c>
      <c r="Y625" s="117"/>
      <c r="AB625" s="117"/>
      <c r="AC625" s="117">
        <f t="shared" si="11"/>
        <v>0</v>
      </c>
      <c r="AD625" s="117"/>
    </row>
    <row r="626" spans="1:30" ht="15.75">
      <c r="A626" s="112"/>
      <c r="B626" s="112"/>
      <c r="C626" s="112"/>
      <c r="D626" s="113"/>
      <c r="E626" s="114"/>
      <c r="F626" s="114"/>
      <c r="G626" s="114"/>
      <c r="H626" s="115"/>
      <c r="I626" s="112"/>
      <c r="J626" s="112"/>
      <c r="K626" s="116"/>
      <c r="L626" s="117"/>
      <c r="M626" s="117"/>
      <c r="N626" s="117"/>
      <c r="O626" s="117"/>
      <c r="P626" s="112"/>
      <c r="Q626" s="118"/>
      <c r="R626" s="119"/>
      <c r="S626" s="119"/>
      <c r="T626" s="119"/>
      <c r="U626" s="119"/>
      <c r="W626" s="117"/>
      <c r="X626" s="117">
        <f t="shared" si="10"/>
        <v>0</v>
      </c>
      <c r="Y626" s="117"/>
      <c r="AB626" s="117"/>
      <c r="AC626" s="117">
        <f t="shared" si="11"/>
        <v>0</v>
      </c>
      <c r="AD626" s="117"/>
    </row>
    <row r="627" spans="1:30" ht="15.75">
      <c r="A627" s="112"/>
      <c r="B627" s="112"/>
      <c r="C627" s="112"/>
      <c r="D627" s="113"/>
      <c r="E627" s="114"/>
      <c r="F627" s="114"/>
      <c r="G627" s="114"/>
      <c r="H627" s="115"/>
      <c r="I627" s="112"/>
      <c r="J627" s="112"/>
      <c r="K627" s="116"/>
      <c r="L627" s="117"/>
      <c r="M627" s="117"/>
      <c r="N627" s="117"/>
      <c r="O627" s="117"/>
      <c r="P627" s="112"/>
      <c r="Q627" s="118"/>
      <c r="R627" s="119"/>
      <c r="S627" s="119"/>
      <c r="T627" s="119"/>
      <c r="U627" s="119"/>
      <c r="W627" s="117"/>
      <c r="X627" s="117">
        <f t="shared" si="10"/>
        <v>0</v>
      </c>
      <c r="Y627" s="117"/>
      <c r="AB627" s="117"/>
      <c r="AC627" s="117">
        <f t="shared" si="11"/>
        <v>0</v>
      </c>
      <c r="AD627" s="117"/>
    </row>
    <row r="628" spans="1:30" ht="15.75">
      <c r="A628" s="112"/>
      <c r="B628" s="112"/>
      <c r="C628" s="112"/>
      <c r="D628" s="113"/>
      <c r="E628" s="114"/>
      <c r="F628" s="114"/>
      <c r="G628" s="114"/>
      <c r="H628" s="115"/>
      <c r="I628" s="112"/>
      <c r="J628" s="112"/>
      <c r="K628" s="116"/>
      <c r="L628" s="117"/>
      <c r="M628" s="117"/>
      <c r="N628" s="117"/>
      <c r="O628" s="117"/>
      <c r="P628" s="112"/>
      <c r="Q628" s="118"/>
      <c r="R628" s="119"/>
      <c r="S628" s="119"/>
      <c r="T628" s="119"/>
      <c r="U628" s="119"/>
      <c r="W628" s="117"/>
      <c r="X628" s="117">
        <f t="shared" si="10"/>
        <v>0</v>
      </c>
      <c r="Y628" s="117"/>
      <c r="AB628" s="117"/>
      <c r="AC628" s="117">
        <f t="shared" si="11"/>
        <v>0</v>
      </c>
      <c r="AD628" s="117"/>
    </row>
    <row r="629" spans="1:30" ht="15.75">
      <c r="A629" s="112"/>
      <c r="B629" s="112"/>
      <c r="C629" s="112"/>
      <c r="D629" s="113"/>
      <c r="E629" s="114"/>
      <c r="F629" s="114"/>
      <c r="G629" s="114"/>
      <c r="H629" s="115"/>
      <c r="I629" s="112"/>
      <c r="J629" s="112"/>
      <c r="K629" s="116"/>
      <c r="L629" s="117"/>
      <c r="M629" s="117"/>
      <c r="N629" s="117"/>
      <c r="O629" s="117"/>
      <c r="P629" s="112"/>
      <c r="Q629" s="118"/>
      <c r="R629" s="119"/>
      <c r="S629" s="119"/>
      <c r="T629" s="119"/>
      <c r="U629" s="119"/>
      <c r="W629" s="117"/>
      <c r="X629" s="117">
        <f t="shared" si="10"/>
        <v>0</v>
      </c>
      <c r="Y629" s="117"/>
      <c r="AB629" s="117"/>
      <c r="AC629" s="117">
        <f t="shared" si="11"/>
        <v>0</v>
      </c>
      <c r="AD629" s="117"/>
    </row>
    <row r="630" spans="1:30" ht="15.75">
      <c r="A630" s="112"/>
      <c r="B630" s="112"/>
      <c r="C630" s="112"/>
      <c r="D630" s="113"/>
      <c r="E630" s="114"/>
      <c r="F630" s="114"/>
      <c r="G630" s="114"/>
      <c r="H630" s="115"/>
      <c r="I630" s="112"/>
      <c r="J630" s="112"/>
      <c r="K630" s="116"/>
      <c r="L630" s="117"/>
      <c r="M630" s="117"/>
      <c r="N630" s="117"/>
      <c r="O630" s="117"/>
      <c r="P630" s="112"/>
      <c r="Q630" s="118"/>
      <c r="R630" s="119"/>
      <c r="S630" s="119"/>
      <c r="T630" s="119"/>
      <c r="U630" s="119"/>
      <c r="W630" s="117"/>
      <c r="X630" s="117">
        <f t="shared" si="10"/>
        <v>0</v>
      </c>
      <c r="Y630" s="117"/>
      <c r="AB630" s="117"/>
      <c r="AC630" s="117">
        <f t="shared" si="11"/>
        <v>0</v>
      </c>
      <c r="AD630" s="117"/>
    </row>
    <row r="631" spans="1:30" ht="15.75">
      <c r="A631" s="112"/>
      <c r="B631" s="112"/>
      <c r="C631" s="112"/>
      <c r="D631" s="113"/>
      <c r="E631" s="114"/>
      <c r="F631" s="114"/>
      <c r="G631" s="114"/>
      <c r="H631" s="115"/>
      <c r="I631" s="112"/>
      <c r="J631" s="112"/>
      <c r="K631" s="116"/>
      <c r="L631" s="117"/>
      <c r="M631" s="117"/>
      <c r="N631" s="117"/>
      <c r="O631" s="117"/>
      <c r="P631" s="112"/>
      <c r="Q631" s="118"/>
      <c r="R631" s="119"/>
      <c r="S631" s="119"/>
      <c r="T631" s="119"/>
      <c r="U631" s="119"/>
      <c r="W631" s="117"/>
      <c r="X631" s="117">
        <f t="shared" si="10"/>
        <v>0</v>
      </c>
      <c r="Y631" s="117"/>
      <c r="AB631" s="117"/>
      <c r="AC631" s="117">
        <f t="shared" si="11"/>
        <v>0</v>
      </c>
      <c r="AD631" s="117"/>
    </row>
    <row r="632" spans="1:30" ht="15.75">
      <c r="A632" s="112"/>
      <c r="B632" s="112"/>
      <c r="C632" s="112"/>
      <c r="D632" s="113"/>
      <c r="E632" s="114"/>
      <c r="F632" s="114"/>
      <c r="G632" s="114"/>
      <c r="H632" s="115"/>
      <c r="I632" s="112"/>
      <c r="J632" s="112"/>
      <c r="K632" s="116"/>
      <c r="L632" s="117"/>
      <c r="M632" s="117"/>
      <c r="N632" s="117"/>
      <c r="O632" s="117"/>
      <c r="P632" s="112"/>
      <c r="Q632" s="118"/>
      <c r="R632" s="119"/>
      <c r="S632" s="119"/>
      <c r="T632" s="119"/>
      <c r="U632" s="119"/>
      <c r="W632" s="117"/>
      <c r="X632" s="117">
        <f t="shared" si="10"/>
        <v>0</v>
      </c>
      <c r="Y632" s="117"/>
      <c r="AB632" s="117"/>
      <c r="AC632" s="117">
        <f t="shared" si="11"/>
        <v>0</v>
      </c>
      <c r="AD632" s="117"/>
    </row>
    <row r="633" spans="1:30" ht="15.75">
      <c r="A633" s="112"/>
      <c r="B633" s="112"/>
      <c r="C633" s="112"/>
      <c r="D633" s="113"/>
      <c r="E633" s="114"/>
      <c r="F633" s="114"/>
      <c r="G633" s="114"/>
      <c r="H633" s="115"/>
      <c r="I633" s="112"/>
      <c r="J633" s="112"/>
      <c r="K633" s="116"/>
      <c r="L633" s="117"/>
      <c r="M633" s="117"/>
      <c r="N633" s="117"/>
      <c r="O633" s="117"/>
      <c r="P633" s="112"/>
      <c r="Q633" s="118"/>
      <c r="R633" s="119"/>
      <c r="S633" s="119"/>
      <c r="T633" s="119"/>
      <c r="U633" s="119"/>
      <c r="W633" s="117"/>
      <c r="X633" s="117">
        <f t="shared" si="10"/>
        <v>0</v>
      </c>
      <c r="Y633" s="117"/>
      <c r="AB633" s="117"/>
      <c r="AC633" s="117">
        <f t="shared" si="11"/>
        <v>0</v>
      </c>
      <c r="AD633" s="117"/>
    </row>
    <row r="634" spans="1:30" ht="15.75">
      <c r="A634" s="112"/>
      <c r="B634" s="112"/>
      <c r="C634" s="112"/>
      <c r="D634" s="113"/>
      <c r="E634" s="114"/>
      <c r="F634" s="114"/>
      <c r="G634" s="114"/>
      <c r="H634" s="115"/>
      <c r="I634" s="112"/>
      <c r="J634" s="112"/>
      <c r="K634" s="116"/>
      <c r="L634" s="117"/>
      <c r="M634" s="117"/>
      <c r="N634" s="117"/>
      <c r="O634" s="117"/>
      <c r="P634" s="112"/>
      <c r="Q634" s="118"/>
      <c r="R634" s="119"/>
      <c r="S634" s="119"/>
      <c r="T634" s="119"/>
      <c r="U634" s="119"/>
      <c r="W634" s="117"/>
      <c r="X634" s="117">
        <f t="shared" si="10"/>
        <v>0</v>
      </c>
      <c r="Y634" s="117"/>
      <c r="AB634" s="117"/>
      <c r="AC634" s="117">
        <f t="shared" si="11"/>
        <v>0</v>
      </c>
      <c r="AD634" s="117"/>
    </row>
    <row r="635" spans="1:30" ht="15.75">
      <c r="A635" s="112"/>
      <c r="B635" s="112"/>
      <c r="C635" s="112"/>
      <c r="D635" s="113"/>
      <c r="E635" s="114"/>
      <c r="F635" s="114"/>
      <c r="G635" s="114"/>
      <c r="H635" s="115"/>
      <c r="I635" s="112"/>
      <c r="J635" s="112"/>
      <c r="K635" s="116"/>
      <c r="L635" s="117"/>
      <c r="M635" s="117"/>
      <c r="N635" s="117"/>
      <c r="O635" s="117"/>
      <c r="P635" s="112"/>
      <c r="Q635" s="118"/>
      <c r="R635" s="119"/>
      <c r="S635" s="119"/>
      <c r="T635" s="119"/>
      <c r="U635" s="119"/>
      <c r="W635" s="117"/>
      <c r="X635" s="117">
        <f t="shared" si="10"/>
        <v>0</v>
      </c>
      <c r="Y635" s="117"/>
      <c r="AB635" s="117"/>
      <c r="AC635" s="117">
        <f t="shared" si="11"/>
        <v>0</v>
      </c>
      <c r="AD635" s="117"/>
    </row>
    <row r="636" spans="1:30" ht="15.75">
      <c r="A636" s="112"/>
      <c r="B636" s="112"/>
      <c r="C636" s="112"/>
      <c r="D636" s="113"/>
      <c r="E636" s="114"/>
      <c r="F636" s="114"/>
      <c r="G636" s="114"/>
      <c r="H636" s="115"/>
      <c r="I636" s="112"/>
      <c r="J636" s="112"/>
      <c r="K636" s="116"/>
      <c r="L636" s="117"/>
      <c r="M636" s="117"/>
      <c r="N636" s="117"/>
      <c r="O636" s="117"/>
      <c r="P636" s="112"/>
      <c r="Q636" s="118"/>
      <c r="R636" s="119"/>
      <c r="S636" s="119"/>
      <c r="T636" s="119"/>
      <c r="U636" s="119"/>
      <c r="W636" s="117"/>
      <c r="X636" s="117">
        <f t="shared" si="10"/>
        <v>0</v>
      </c>
      <c r="Y636" s="117"/>
      <c r="AB636" s="117"/>
      <c r="AC636" s="117">
        <f t="shared" si="11"/>
        <v>0</v>
      </c>
      <c r="AD636" s="117"/>
    </row>
    <row r="637" spans="1:30" ht="15.75">
      <c r="A637" s="112"/>
      <c r="B637" s="112"/>
      <c r="C637" s="112"/>
      <c r="D637" s="113"/>
      <c r="E637" s="114"/>
      <c r="F637" s="114"/>
      <c r="G637" s="114"/>
      <c r="H637" s="115"/>
      <c r="I637" s="112"/>
      <c r="J637" s="112"/>
      <c r="K637" s="116"/>
      <c r="L637" s="117"/>
      <c r="M637" s="117"/>
      <c r="N637" s="117"/>
      <c r="O637" s="117"/>
      <c r="P637" s="112"/>
      <c r="Q637" s="118"/>
      <c r="R637" s="119"/>
      <c r="S637" s="119"/>
      <c r="T637" s="119"/>
      <c r="U637" s="119"/>
      <c r="W637" s="117"/>
      <c r="X637" s="117">
        <f t="shared" si="10"/>
        <v>0</v>
      </c>
      <c r="Y637" s="117"/>
      <c r="AB637" s="117"/>
      <c r="AC637" s="117">
        <f t="shared" si="11"/>
        <v>0</v>
      </c>
      <c r="AD637" s="117"/>
    </row>
    <row r="638" spans="1:30" ht="15.75">
      <c r="A638" s="112"/>
      <c r="B638" s="112"/>
      <c r="C638" s="112"/>
      <c r="D638" s="113"/>
      <c r="E638" s="114"/>
      <c r="F638" s="114"/>
      <c r="G638" s="114"/>
      <c r="H638" s="115"/>
      <c r="I638" s="112"/>
      <c r="J638" s="112"/>
      <c r="K638" s="116"/>
      <c r="L638" s="117"/>
      <c r="M638" s="117"/>
      <c r="N638" s="117"/>
      <c r="O638" s="117"/>
      <c r="P638" s="112"/>
      <c r="Q638" s="118"/>
      <c r="R638" s="119"/>
      <c r="S638" s="119"/>
      <c r="T638" s="119"/>
      <c r="U638" s="119"/>
      <c r="W638" s="117"/>
      <c r="X638" s="117">
        <f t="shared" si="10"/>
        <v>0</v>
      </c>
      <c r="Y638" s="117"/>
      <c r="AB638" s="117"/>
      <c r="AC638" s="117">
        <f t="shared" si="11"/>
        <v>0</v>
      </c>
      <c r="AD638" s="117"/>
    </row>
    <row r="639" spans="1:30" ht="15.75">
      <c r="A639" s="112"/>
      <c r="B639" s="112"/>
      <c r="C639" s="112"/>
      <c r="D639" s="113"/>
      <c r="E639" s="114"/>
      <c r="F639" s="114"/>
      <c r="G639" s="114"/>
      <c r="H639" s="115"/>
      <c r="I639" s="112"/>
      <c r="J639" s="112"/>
      <c r="K639" s="116"/>
      <c r="L639" s="117"/>
      <c r="M639" s="117"/>
      <c r="N639" s="117"/>
      <c r="O639" s="117"/>
      <c r="P639" s="112"/>
      <c r="Q639" s="118"/>
      <c r="R639" s="119"/>
      <c r="S639" s="119"/>
      <c r="T639" s="119"/>
      <c r="U639" s="119"/>
      <c r="W639" s="117"/>
      <c r="X639" s="117">
        <f t="shared" si="10"/>
        <v>0</v>
      </c>
      <c r="Y639" s="117"/>
      <c r="AB639" s="117"/>
      <c r="AC639" s="117">
        <f t="shared" si="11"/>
        <v>0</v>
      </c>
      <c r="AD639" s="117"/>
    </row>
    <row r="640" spans="1:30" ht="15.75">
      <c r="A640" s="112"/>
      <c r="B640" s="112"/>
      <c r="C640" s="112"/>
      <c r="D640" s="113"/>
      <c r="E640" s="114"/>
      <c r="F640" s="114"/>
      <c r="G640" s="114"/>
      <c r="H640" s="115"/>
      <c r="I640" s="112"/>
      <c r="J640" s="112"/>
      <c r="K640" s="116"/>
      <c r="L640" s="117"/>
      <c r="M640" s="117"/>
      <c r="N640" s="117"/>
      <c r="O640" s="117"/>
      <c r="P640" s="112"/>
      <c r="Q640" s="118"/>
      <c r="R640" s="119"/>
      <c r="S640" s="119"/>
      <c r="T640" s="119"/>
      <c r="U640" s="119"/>
      <c r="W640" s="117"/>
      <c r="X640" s="117">
        <f t="shared" si="10"/>
        <v>0</v>
      </c>
      <c r="Y640" s="117"/>
      <c r="AB640" s="117"/>
      <c r="AC640" s="117">
        <f t="shared" si="11"/>
        <v>0</v>
      </c>
      <c r="AD640" s="117"/>
    </row>
    <row r="641" spans="1:30" ht="15.75">
      <c r="A641" s="112"/>
      <c r="B641" s="112"/>
      <c r="C641" s="112"/>
      <c r="D641" s="113"/>
      <c r="E641" s="114"/>
      <c r="F641" s="114"/>
      <c r="G641" s="114"/>
      <c r="H641" s="115"/>
      <c r="I641" s="112"/>
      <c r="J641" s="112"/>
      <c r="K641" s="116"/>
      <c r="L641" s="117"/>
      <c r="M641" s="117"/>
      <c r="N641" s="117"/>
      <c r="O641" s="117"/>
      <c r="P641" s="112"/>
      <c r="Q641" s="118"/>
      <c r="R641" s="119"/>
      <c r="S641" s="119"/>
      <c r="T641" s="119"/>
      <c r="U641" s="119"/>
      <c r="W641" s="117"/>
      <c r="X641" s="117">
        <f t="shared" si="10"/>
        <v>0</v>
      </c>
      <c r="Y641" s="117"/>
      <c r="AB641" s="117"/>
      <c r="AC641" s="117">
        <f t="shared" si="11"/>
        <v>0</v>
      </c>
      <c r="AD641" s="117"/>
    </row>
    <row r="642" spans="1:30" ht="15.75">
      <c r="A642" s="112"/>
      <c r="B642" s="112"/>
      <c r="C642" s="112"/>
      <c r="D642" s="113"/>
      <c r="E642" s="114"/>
      <c r="F642" s="114"/>
      <c r="G642" s="114"/>
      <c r="H642" s="115"/>
      <c r="I642" s="112"/>
      <c r="J642" s="112"/>
      <c r="K642" s="116"/>
      <c r="L642" s="117"/>
      <c r="M642" s="117"/>
      <c r="N642" s="117"/>
      <c r="O642" s="117"/>
      <c r="P642" s="112"/>
      <c r="Q642" s="118"/>
      <c r="R642" s="119"/>
      <c r="S642" s="119"/>
      <c r="T642" s="119"/>
      <c r="U642" s="119"/>
      <c r="W642" s="117"/>
      <c r="X642" s="117">
        <f t="shared" si="10"/>
        <v>0</v>
      </c>
      <c r="Y642" s="117"/>
      <c r="AB642" s="117"/>
      <c r="AC642" s="117">
        <f t="shared" si="11"/>
        <v>0</v>
      </c>
      <c r="AD642" s="117"/>
    </row>
    <row r="643" spans="1:30" ht="15.75">
      <c r="A643" s="112"/>
      <c r="B643" s="112"/>
      <c r="C643" s="112"/>
      <c r="D643" s="113"/>
      <c r="E643" s="114"/>
      <c r="F643" s="114"/>
      <c r="G643" s="114"/>
      <c r="H643" s="115"/>
      <c r="I643" s="112"/>
      <c r="J643" s="112"/>
      <c r="K643" s="116"/>
      <c r="L643" s="117"/>
      <c r="M643" s="117"/>
      <c r="N643" s="117"/>
      <c r="O643" s="117"/>
      <c r="P643" s="112"/>
      <c r="Q643" s="118"/>
      <c r="R643" s="119"/>
      <c r="S643" s="119"/>
      <c r="T643" s="119"/>
      <c r="U643" s="119"/>
      <c r="W643" s="117"/>
      <c r="X643" s="117">
        <f t="shared" si="10"/>
        <v>0</v>
      </c>
      <c r="Y643" s="117"/>
      <c r="AB643" s="117"/>
      <c r="AC643" s="117">
        <f t="shared" si="11"/>
        <v>0</v>
      </c>
      <c r="AD643" s="117"/>
    </row>
    <row r="644" spans="1:30" ht="15.75">
      <c r="A644" s="112"/>
      <c r="B644" s="112"/>
      <c r="C644" s="112"/>
      <c r="D644" s="113"/>
      <c r="E644" s="114"/>
      <c r="F644" s="114"/>
      <c r="G644" s="114"/>
      <c r="H644" s="115"/>
      <c r="I644" s="112"/>
      <c r="J644" s="112"/>
      <c r="K644" s="116"/>
      <c r="L644" s="117"/>
      <c r="M644" s="117"/>
      <c r="N644" s="117"/>
      <c r="O644" s="117"/>
      <c r="P644" s="112"/>
      <c r="Q644" s="118"/>
      <c r="R644" s="119"/>
      <c r="S644" s="119"/>
      <c r="T644" s="119"/>
      <c r="U644" s="119"/>
      <c r="W644" s="117"/>
      <c r="X644" s="117">
        <f t="shared" si="10"/>
        <v>0</v>
      </c>
      <c r="Y644" s="117"/>
      <c r="AB644" s="117"/>
      <c r="AC644" s="117">
        <f t="shared" si="11"/>
        <v>0</v>
      </c>
      <c r="AD644" s="117"/>
    </row>
    <row r="645" spans="1:30" ht="15.75">
      <c r="A645" s="112"/>
      <c r="B645" s="112"/>
      <c r="C645" s="112"/>
      <c r="D645" s="113"/>
      <c r="E645" s="114"/>
      <c r="F645" s="114"/>
      <c r="G645" s="114"/>
      <c r="H645" s="115"/>
      <c r="I645" s="112"/>
      <c r="J645" s="112"/>
      <c r="K645" s="116"/>
      <c r="L645" s="117"/>
      <c r="M645" s="117"/>
      <c r="N645" s="117"/>
      <c r="O645" s="117"/>
      <c r="P645" s="112"/>
      <c r="Q645" s="118"/>
      <c r="R645" s="119"/>
      <c r="S645" s="119"/>
      <c r="T645" s="119"/>
      <c r="U645" s="119"/>
      <c r="W645" s="117"/>
      <c r="X645" s="117">
        <f t="shared" si="10"/>
        <v>0</v>
      </c>
      <c r="Y645" s="117"/>
      <c r="AB645" s="117"/>
      <c r="AC645" s="117">
        <f t="shared" si="11"/>
        <v>0</v>
      </c>
      <c r="AD645" s="117"/>
    </row>
    <row r="646" spans="1:30" ht="15.75">
      <c r="A646" s="112"/>
      <c r="B646" s="112"/>
      <c r="C646" s="112"/>
      <c r="D646" s="113"/>
      <c r="E646" s="114"/>
      <c r="F646" s="114"/>
      <c r="G646" s="114"/>
      <c r="H646" s="115"/>
      <c r="I646" s="112"/>
      <c r="J646" s="112"/>
      <c r="K646" s="116"/>
      <c r="L646" s="117"/>
      <c r="M646" s="117"/>
      <c r="N646" s="117"/>
      <c r="O646" s="117"/>
      <c r="P646" s="112"/>
      <c r="Q646" s="118"/>
      <c r="R646" s="119"/>
      <c r="S646" s="119"/>
      <c r="T646" s="119"/>
      <c r="U646" s="119"/>
      <c r="W646" s="117"/>
      <c r="X646" s="117">
        <f t="shared" si="10"/>
        <v>0</v>
      </c>
      <c r="Y646" s="117"/>
      <c r="AB646" s="117"/>
      <c r="AC646" s="117">
        <f t="shared" si="11"/>
        <v>0</v>
      </c>
      <c r="AD646" s="117"/>
    </row>
    <row r="647" spans="1:30" ht="15.75">
      <c r="A647" s="112"/>
      <c r="B647" s="112"/>
      <c r="C647" s="112"/>
      <c r="D647" s="113"/>
      <c r="E647" s="114"/>
      <c r="F647" s="114"/>
      <c r="G647" s="114"/>
      <c r="H647" s="115"/>
      <c r="I647" s="112"/>
      <c r="J647" s="112"/>
      <c r="K647" s="116"/>
      <c r="L647" s="117"/>
      <c r="M647" s="117"/>
      <c r="N647" s="117"/>
      <c r="O647" s="117"/>
      <c r="P647" s="112"/>
      <c r="Q647" s="118"/>
      <c r="R647" s="119"/>
      <c r="S647" s="119"/>
      <c r="T647" s="119"/>
      <c r="U647" s="119"/>
      <c r="W647" s="117"/>
      <c r="X647" s="117">
        <f t="shared" si="10"/>
        <v>0</v>
      </c>
      <c r="Y647" s="117"/>
      <c r="AB647" s="117"/>
      <c r="AC647" s="117">
        <f t="shared" si="11"/>
        <v>0</v>
      </c>
      <c r="AD647" s="117"/>
    </row>
    <row r="648" spans="1:30" ht="15.75">
      <c r="A648" s="112"/>
      <c r="B648" s="112"/>
      <c r="C648" s="112"/>
      <c r="D648" s="113"/>
      <c r="E648" s="114"/>
      <c r="F648" s="114"/>
      <c r="G648" s="114"/>
      <c r="H648" s="115"/>
      <c r="I648" s="112"/>
      <c r="J648" s="112"/>
      <c r="K648" s="116"/>
      <c r="L648" s="117"/>
      <c r="M648" s="117"/>
      <c r="N648" s="117"/>
      <c r="O648" s="117"/>
      <c r="P648" s="112"/>
      <c r="Q648" s="118"/>
      <c r="R648" s="119"/>
      <c r="S648" s="119"/>
      <c r="T648" s="119"/>
      <c r="U648" s="119"/>
      <c r="W648" s="117"/>
      <c r="X648" s="117">
        <f t="shared" si="10"/>
        <v>0</v>
      </c>
      <c r="Y648" s="117"/>
      <c r="AB648" s="117"/>
      <c r="AC648" s="117">
        <f t="shared" si="11"/>
        <v>0</v>
      </c>
      <c r="AD648" s="117"/>
    </row>
    <row r="649" spans="1:30" ht="15.75">
      <c r="A649" s="112"/>
      <c r="B649" s="112"/>
      <c r="C649" s="112"/>
      <c r="D649" s="113"/>
      <c r="E649" s="114"/>
      <c r="F649" s="114"/>
      <c r="G649" s="114"/>
      <c r="H649" s="115"/>
      <c r="I649" s="112"/>
      <c r="J649" s="112"/>
      <c r="K649" s="116"/>
      <c r="L649" s="117"/>
      <c r="M649" s="117"/>
      <c r="N649" s="117"/>
      <c r="O649" s="117"/>
      <c r="P649" s="112"/>
      <c r="Q649" s="118"/>
      <c r="R649" s="119"/>
      <c r="S649" s="119"/>
      <c r="T649" s="119"/>
      <c r="U649" s="119"/>
      <c r="W649" s="117"/>
      <c r="X649" s="117">
        <f aca="true" t="shared" si="12" ref="X649:X712">W649-Y649</f>
        <v>0</v>
      </c>
      <c r="Y649" s="117"/>
      <c r="AB649" s="117"/>
      <c r="AC649" s="117">
        <f t="shared" si="11"/>
        <v>0</v>
      </c>
      <c r="AD649" s="117"/>
    </row>
    <row r="650" spans="1:30" ht="15.75">
      <c r="A650" s="112"/>
      <c r="B650" s="112"/>
      <c r="C650" s="112"/>
      <c r="D650" s="113"/>
      <c r="E650" s="114"/>
      <c r="F650" s="114"/>
      <c r="G650" s="114"/>
      <c r="H650" s="115"/>
      <c r="I650" s="112"/>
      <c r="J650" s="112"/>
      <c r="K650" s="116"/>
      <c r="L650" s="117"/>
      <c r="M650" s="117"/>
      <c r="N650" s="117"/>
      <c r="O650" s="117"/>
      <c r="P650" s="112"/>
      <c r="Q650" s="118"/>
      <c r="R650" s="119"/>
      <c r="S650" s="119"/>
      <c r="T650" s="119"/>
      <c r="U650" s="119"/>
      <c r="W650" s="117"/>
      <c r="X650" s="117">
        <f t="shared" si="12"/>
        <v>0</v>
      </c>
      <c r="Y650" s="117"/>
      <c r="AB650" s="117"/>
      <c r="AC650" s="117">
        <f t="shared" si="11"/>
        <v>0</v>
      </c>
      <c r="AD650" s="117"/>
    </row>
    <row r="651" spans="1:30" ht="15.75">
      <c r="A651" s="112"/>
      <c r="B651" s="112"/>
      <c r="C651" s="112"/>
      <c r="D651" s="113"/>
      <c r="E651" s="114"/>
      <c r="F651" s="114"/>
      <c r="G651" s="114"/>
      <c r="H651" s="115"/>
      <c r="I651" s="112"/>
      <c r="J651" s="112"/>
      <c r="K651" s="116"/>
      <c r="L651" s="117"/>
      <c r="M651" s="117"/>
      <c r="N651" s="117"/>
      <c r="O651" s="117"/>
      <c r="P651" s="112"/>
      <c r="Q651" s="118"/>
      <c r="R651" s="119"/>
      <c r="S651" s="119"/>
      <c r="T651" s="119"/>
      <c r="U651" s="119"/>
      <c r="W651" s="117"/>
      <c r="X651" s="117">
        <f t="shared" si="12"/>
        <v>0</v>
      </c>
      <c r="Y651" s="117"/>
      <c r="AB651" s="117"/>
      <c r="AC651" s="117">
        <f t="shared" si="11"/>
        <v>0</v>
      </c>
      <c r="AD651" s="117"/>
    </row>
    <row r="652" spans="1:30" ht="15.75">
      <c r="A652" s="112"/>
      <c r="B652" s="112"/>
      <c r="C652" s="112"/>
      <c r="D652" s="113"/>
      <c r="E652" s="114"/>
      <c r="F652" s="114"/>
      <c r="G652" s="114"/>
      <c r="H652" s="115"/>
      <c r="I652" s="112"/>
      <c r="J652" s="112"/>
      <c r="K652" s="116"/>
      <c r="L652" s="117"/>
      <c r="M652" s="117"/>
      <c r="N652" s="117"/>
      <c r="O652" s="117"/>
      <c r="P652" s="112"/>
      <c r="Q652" s="118"/>
      <c r="R652" s="119"/>
      <c r="S652" s="119"/>
      <c r="T652" s="119"/>
      <c r="U652" s="119"/>
      <c r="W652" s="117"/>
      <c r="X652" s="117">
        <f t="shared" si="12"/>
        <v>0</v>
      </c>
      <c r="Y652" s="117"/>
      <c r="AB652" s="117"/>
      <c r="AC652" s="117">
        <f t="shared" si="11"/>
        <v>0</v>
      </c>
      <c r="AD652" s="117"/>
    </row>
    <row r="653" spans="1:30" ht="15.75">
      <c r="A653" s="112"/>
      <c r="B653" s="112"/>
      <c r="C653" s="112"/>
      <c r="D653" s="113"/>
      <c r="E653" s="114"/>
      <c r="F653" s="114"/>
      <c r="G653" s="114"/>
      <c r="H653" s="115"/>
      <c r="I653" s="112"/>
      <c r="J653" s="112"/>
      <c r="K653" s="116"/>
      <c r="L653" s="117"/>
      <c r="M653" s="117"/>
      <c r="N653" s="117"/>
      <c r="O653" s="117"/>
      <c r="P653" s="112"/>
      <c r="Q653" s="118"/>
      <c r="R653" s="119"/>
      <c r="S653" s="119"/>
      <c r="T653" s="119"/>
      <c r="U653" s="119"/>
      <c r="W653" s="117"/>
      <c r="X653" s="117">
        <f t="shared" si="12"/>
        <v>0</v>
      </c>
      <c r="Y653" s="117"/>
      <c r="AB653" s="117"/>
      <c r="AC653" s="117">
        <f aca="true" t="shared" si="13" ref="AC653:AC716">AB653-AD653</f>
        <v>0</v>
      </c>
      <c r="AD653" s="117"/>
    </row>
    <row r="654" spans="1:30" ht="15.75">
      <c r="A654" s="112"/>
      <c r="B654" s="112"/>
      <c r="C654" s="112"/>
      <c r="D654" s="113"/>
      <c r="E654" s="114"/>
      <c r="F654" s="114"/>
      <c r="G654" s="114"/>
      <c r="H654" s="115"/>
      <c r="I654" s="112"/>
      <c r="J654" s="112"/>
      <c r="K654" s="116"/>
      <c r="L654" s="117"/>
      <c r="M654" s="117"/>
      <c r="N654" s="117"/>
      <c r="O654" s="117"/>
      <c r="P654" s="112"/>
      <c r="Q654" s="118"/>
      <c r="R654" s="119"/>
      <c r="S654" s="119"/>
      <c r="T654" s="119"/>
      <c r="U654" s="119"/>
      <c r="W654" s="117"/>
      <c r="X654" s="117">
        <f t="shared" si="12"/>
        <v>0</v>
      </c>
      <c r="Y654" s="117"/>
      <c r="AB654" s="117"/>
      <c r="AC654" s="117">
        <f t="shared" si="13"/>
        <v>0</v>
      </c>
      <c r="AD654" s="117"/>
    </row>
    <row r="655" spans="1:30" ht="15.75">
      <c r="A655" s="112"/>
      <c r="B655" s="112"/>
      <c r="C655" s="112"/>
      <c r="D655" s="113"/>
      <c r="E655" s="114"/>
      <c r="F655" s="114"/>
      <c r="G655" s="114"/>
      <c r="H655" s="115"/>
      <c r="I655" s="112"/>
      <c r="J655" s="112"/>
      <c r="K655" s="116"/>
      <c r="L655" s="117"/>
      <c r="M655" s="117"/>
      <c r="N655" s="117"/>
      <c r="O655" s="117"/>
      <c r="P655" s="112"/>
      <c r="Q655" s="118"/>
      <c r="R655" s="119"/>
      <c r="S655" s="119"/>
      <c r="T655" s="119"/>
      <c r="U655" s="119"/>
      <c r="W655" s="117"/>
      <c r="X655" s="117">
        <f t="shared" si="12"/>
        <v>0</v>
      </c>
      <c r="Y655" s="117"/>
      <c r="AB655" s="117"/>
      <c r="AC655" s="117">
        <f t="shared" si="13"/>
        <v>0</v>
      </c>
      <c r="AD655" s="117"/>
    </row>
    <row r="656" spans="1:30" ht="15.75">
      <c r="A656" s="112"/>
      <c r="B656" s="112"/>
      <c r="C656" s="112"/>
      <c r="D656" s="113"/>
      <c r="E656" s="114"/>
      <c r="F656" s="114"/>
      <c r="G656" s="114"/>
      <c r="H656" s="115"/>
      <c r="I656" s="112"/>
      <c r="J656" s="112"/>
      <c r="K656" s="116"/>
      <c r="L656" s="117"/>
      <c r="M656" s="117"/>
      <c r="N656" s="117"/>
      <c r="O656" s="117"/>
      <c r="P656" s="112"/>
      <c r="Q656" s="118"/>
      <c r="R656" s="119"/>
      <c r="S656" s="119"/>
      <c r="T656" s="119"/>
      <c r="U656" s="119"/>
      <c r="W656" s="117"/>
      <c r="X656" s="117">
        <f t="shared" si="12"/>
        <v>0</v>
      </c>
      <c r="Y656" s="117"/>
      <c r="AB656" s="117"/>
      <c r="AC656" s="117">
        <f t="shared" si="13"/>
        <v>0</v>
      </c>
      <c r="AD656" s="117"/>
    </row>
    <row r="657" spans="1:30" ht="15.75">
      <c r="A657" s="112"/>
      <c r="B657" s="112"/>
      <c r="C657" s="112"/>
      <c r="D657" s="113"/>
      <c r="E657" s="114"/>
      <c r="F657" s="114"/>
      <c r="G657" s="114"/>
      <c r="H657" s="115"/>
      <c r="I657" s="112"/>
      <c r="J657" s="112"/>
      <c r="K657" s="116"/>
      <c r="L657" s="117"/>
      <c r="M657" s="117"/>
      <c r="N657" s="117"/>
      <c r="O657" s="117"/>
      <c r="P657" s="112"/>
      <c r="Q657" s="118"/>
      <c r="R657" s="119"/>
      <c r="S657" s="119"/>
      <c r="T657" s="119"/>
      <c r="U657" s="119"/>
      <c r="W657" s="117"/>
      <c r="X657" s="117">
        <f t="shared" si="12"/>
        <v>0</v>
      </c>
      <c r="Y657" s="117"/>
      <c r="AB657" s="117"/>
      <c r="AC657" s="117">
        <f t="shared" si="13"/>
        <v>0</v>
      </c>
      <c r="AD657" s="117"/>
    </row>
    <row r="658" spans="1:30" ht="15.75">
      <c r="A658" s="112"/>
      <c r="B658" s="112"/>
      <c r="C658" s="112"/>
      <c r="D658" s="113"/>
      <c r="E658" s="114"/>
      <c r="F658" s="114"/>
      <c r="G658" s="114"/>
      <c r="H658" s="115"/>
      <c r="I658" s="112"/>
      <c r="J658" s="112"/>
      <c r="K658" s="116"/>
      <c r="L658" s="117"/>
      <c r="M658" s="117"/>
      <c r="N658" s="117"/>
      <c r="O658" s="117"/>
      <c r="P658" s="112"/>
      <c r="Q658" s="118"/>
      <c r="R658" s="119"/>
      <c r="S658" s="119"/>
      <c r="T658" s="119"/>
      <c r="U658" s="119"/>
      <c r="W658" s="117"/>
      <c r="X658" s="117">
        <f t="shared" si="12"/>
        <v>0</v>
      </c>
      <c r="Y658" s="117"/>
      <c r="AB658" s="117"/>
      <c r="AC658" s="117">
        <f t="shared" si="13"/>
        <v>0</v>
      </c>
      <c r="AD658" s="117"/>
    </row>
    <row r="659" spans="1:30" ht="15.75">
      <c r="A659" s="112"/>
      <c r="B659" s="112"/>
      <c r="C659" s="112"/>
      <c r="D659" s="113"/>
      <c r="E659" s="114"/>
      <c r="F659" s="114"/>
      <c r="G659" s="114"/>
      <c r="H659" s="115"/>
      <c r="I659" s="112"/>
      <c r="J659" s="112"/>
      <c r="K659" s="116"/>
      <c r="L659" s="117"/>
      <c r="M659" s="117"/>
      <c r="N659" s="117"/>
      <c r="O659" s="117"/>
      <c r="P659" s="112"/>
      <c r="Q659" s="118"/>
      <c r="R659" s="119"/>
      <c r="S659" s="119"/>
      <c r="T659" s="119"/>
      <c r="U659" s="119"/>
      <c r="W659" s="117"/>
      <c r="X659" s="117">
        <f t="shared" si="12"/>
        <v>0</v>
      </c>
      <c r="Y659" s="117"/>
      <c r="AB659" s="117"/>
      <c r="AC659" s="117">
        <f t="shared" si="13"/>
        <v>0</v>
      </c>
      <c r="AD659" s="117"/>
    </row>
    <row r="660" spans="1:30" ht="15.75">
      <c r="A660" s="112"/>
      <c r="B660" s="112"/>
      <c r="C660" s="112"/>
      <c r="D660" s="113"/>
      <c r="E660" s="114"/>
      <c r="F660" s="114"/>
      <c r="G660" s="114"/>
      <c r="H660" s="115"/>
      <c r="I660" s="112"/>
      <c r="J660" s="112"/>
      <c r="K660" s="116"/>
      <c r="L660" s="117"/>
      <c r="M660" s="117"/>
      <c r="N660" s="117"/>
      <c r="O660" s="117"/>
      <c r="P660" s="112"/>
      <c r="Q660" s="118"/>
      <c r="R660" s="119"/>
      <c r="S660" s="119"/>
      <c r="T660" s="119"/>
      <c r="U660" s="119"/>
      <c r="W660" s="117"/>
      <c r="X660" s="117">
        <f t="shared" si="12"/>
        <v>0</v>
      </c>
      <c r="Y660" s="117"/>
      <c r="AB660" s="117"/>
      <c r="AC660" s="117">
        <f t="shared" si="13"/>
        <v>0</v>
      </c>
      <c r="AD660" s="117"/>
    </row>
    <row r="661" spans="1:30" ht="15.75">
      <c r="A661" s="112"/>
      <c r="B661" s="112"/>
      <c r="C661" s="112"/>
      <c r="D661" s="113"/>
      <c r="E661" s="114"/>
      <c r="F661" s="114"/>
      <c r="G661" s="114"/>
      <c r="H661" s="115"/>
      <c r="I661" s="112"/>
      <c r="J661" s="112"/>
      <c r="K661" s="116"/>
      <c r="L661" s="117"/>
      <c r="M661" s="117"/>
      <c r="N661" s="117"/>
      <c r="O661" s="117"/>
      <c r="P661" s="112"/>
      <c r="Q661" s="118"/>
      <c r="R661" s="119"/>
      <c r="S661" s="119"/>
      <c r="T661" s="119"/>
      <c r="U661" s="119"/>
      <c r="W661" s="117"/>
      <c r="X661" s="117">
        <f t="shared" si="12"/>
        <v>0</v>
      </c>
      <c r="Y661" s="117"/>
      <c r="AB661" s="117"/>
      <c r="AC661" s="117">
        <f t="shared" si="13"/>
        <v>0</v>
      </c>
      <c r="AD661" s="117"/>
    </row>
    <row r="662" spans="1:30" ht="15.75">
      <c r="A662" s="112"/>
      <c r="B662" s="112"/>
      <c r="C662" s="112"/>
      <c r="D662" s="113"/>
      <c r="E662" s="114"/>
      <c r="F662" s="114"/>
      <c r="G662" s="114"/>
      <c r="H662" s="115"/>
      <c r="I662" s="112"/>
      <c r="J662" s="112"/>
      <c r="K662" s="116"/>
      <c r="L662" s="117"/>
      <c r="M662" s="117"/>
      <c r="N662" s="117"/>
      <c r="O662" s="117"/>
      <c r="P662" s="112"/>
      <c r="Q662" s="118"/>
      <c r="R662" s="119"/>
      <c r="S662" s="119"/>
      <c r="T662" s="119"/>
      <c r="U662" s="119"/>
      <c r="W662" s="117"/>
      <c r="X662" s="117">
        <f t="shared" si="12"/>
        <v>0</v>
      </c>
      <c r="Y662" s="117"/>
      <c r="AB662" s="117"/>
      <c r="AC662" s="117">
        <f t="shared" si="13"/>
        <v>0</v>
      </c>
      <c r="AD662" s="117"/>
    </row>
    <row r="663" spans="1:30" ht="15.75">
      <c r="A663" s="112"/>
      <c r="B663" s="112"/>
      <c r="C663" s="112"/>
      <c r="D663" s="113"/>
      <c r="E663" s="114"/>
      <c r="F663" s="114"/>
      <c r="G663" s="114"/>
      <c r="H663" s="115"/>
      <c r="I663" s="112"/>
      <c r="J663" s="112"/>
      <c r="K663" s="116"/>
      <c r="L663" s="117"/>
      <c r="M663" s="117"/>
      <c r="N663" s="117"/>
      <c r="O663" s="117"/>
      <c r="P663" s="112"/>
      <c r="Q663" s="118"/>
      <c r="R663" s="119"/>
      <c r="S663" s="119"/>
      <c r="T663" s="119"/>
      <c r="U663" s="119"/>
      <c r="W663" s="117"/>
      <c r="X663" s="117">
        <f t="shared" si="12"/>
        <v>0</v>
      </c>
      <c r="Y663" s="117"/>
      <c r="AB663" s="117"/>
      <c r="AC663" s="117">
        <f t="shared" si="13"/>
        <v>0</v>
      </c>
      <c r="AD663" s="117"/>
    </row>
    <row r="664" spans="1:30" ht="15.75">
      <c r="A664" s="112"/>
      <c r="B664" s="112"/>
      <c r="C664" s="112"/>
      <c r="D664" s="113"/>
      <c r="E664" s="114"/>
      <c r="F664" s="114"/>
      <c r="G664" s="114"/>
      <c r="H664" s="115"/>
      <c r="I664" s="112"/>
      <c r="J664" s="112"/>
      <c r="K664" s="116"/>
      <c r="L664" s="117"/>
      <c r="M664" s="117"/>
      <c r="N664" s="117"/>
      <c r="O664" s="117"/>
      <c r="P664" s="112"/>
      <c r="Q664" s="118"/>
      <c r="R664" s="119"/>
      <c r="S664" s="119"/>
      <c r="T664" s="119"/>
      <c r="U664" s="119"/>
      <c r="W664" s="117"/>
      <c r="X664" s="117">
        <f t="shared" si="12"/>
        <v>0</v>
      </c>
      <c r="Y664" s="117"/>
      <c r="AB664" s="117"/>
      <c r="AC664" s="117">
        <f t="shared" si="13"/>
        <v>0</v>
      </c>
      <c r="AD664" s="117"/>
    </row>
    <row r="665" spans="1:30" ht="15.75">
      <c r="A665" s="112"/>
      <c r="B665" s="112"/>
      <c r="C665" s="112"/>
      <c r="D665" s="113"/>
      <c r="E665" s="114"/>
      <c r="F665" s="114"/>
      <c r="G665" s="114"/>
      <c r="H665" s="115"/>
      <c r="I665" s="112"/>
      <c r="J665" s="112"/>
      <c r="K665" s="116"/>
      <c r="L665" s="117"/>
      <c r="M665" s="117"/>
      <c r="N665" s="117"/>
      <c r="O665" s="117"/>
      <c r="P665" s="112"/>
      <c r="Q665" s="118"/>
      <c r="R665" s="119"/>
      <c r="S665" s="119"/>
      <c r="T665" s="119"/>
      <c r="U665" s="119"/>
      <c r="W665" s="117"/>
      <c r="X665" s="117">
        <f t="shared" si="12"/>
        <v>0</v>
      </c>
      <c r="Y665" s="117"/>
      <c r="AB665" s="117"/>
      <c r="AC665" s="117">
        <f t="shared" si="13"/>
        <v>0</v>
      </c>
      <c r="AD665" s="117"/>
    </row>
    <row r="666" spans="1:30" ht="15.75">
      <c r="A666" s="112"/>
      <c r="B666" s="112"/>
      <c r="C666" s="112"/>
      <c r="D666" s="113"/>
      <c r="E666" s="114"/>
      <c r="F666" s="114"/>
      <c r="G666" s="114"/>
      <c r="H666" s="115"/>
      <c r="I666" s="112"/>
      <c r="J666" s="112"/>
      <c r="K666" s="116"/>
      <c r="L666" s="117"/>
      <c r="M666" s="117"/>
      <c r="N666" s="117"/>
      <c r="O666" s="117"/>
      <c r="P666" s="112"/>
      <c r="Q666" s="118"/>
      <c r="R666" s="119"/>
      <c r="S666" s="119"/>
      <c r="T666" s="119"/>
      <c r="U666" s="119"/>
      <c r="W666" s="117"/>
      <c r="X666" s="117">
        <f t="shared" si="12"/>
        <v>0</v>
      </c>
      <c r="Y666" s="117"/>
      <c r="AB666" s="117"/>
      <c r="AC666" s="117">
        <f t="shared" si="13"/>
        <v>0</v>
      </c>
      <c r="AD666" s="117"/>
    </row>
    <row r="667" spans="1:30" ht="15.75">
      <c r="A667" s="112"/>
      <c r="B667" s="112"/>
      <c r="C667" s="112"/>
      <c r="D667" s="113"/>
      <c r="E667" s="114"/>
      <c r="F667" s="114"/>
      <c r="G667" s="114"/>
      <c r="H667" s="115"/>
      <c r="I667" s="112"/>
      <c r="J667" s="112"/>
      <c r="K667" s="116"/>
      <c r="L667" s="117"/>
      <c r="M667" s="117"/>
      <c r="N667" s="117"/>
      <c r="O667" s="117"/>
      <c r="P667" s="112"/>
      <c r="Q667" s="118"/>
      <c r="R667" s="119"/>
      <c r="S667" s="119"/>
      <c r="T667" s="119"/>
      <c r="U667" s="119"/>
      <c r="W667" s="117"/>
      <c r="X667" s="117">
        <f t="shared" si="12"/>
        <v>0</v>
      </c>
      <c r="Y667" s="117"/>
      <c r="AB667" s="117"/>
      <c r="AC667" s="117">
        <f t="shared" si="13"/>
        <v>0</v>
      </c>
      <c r="AD667" s="117"/>
    </row>
    <row r="668" spans="1:30" ht="15.75">
      <c r="A668" s="112"/>
      <c r="B668" s="112"/>
      <c r="C668" s="112"/>
      <c r="D668" s="113"/>
      <c r="E668" s="114"/>
      <c r="F668" s="114"/>
      <c r="G668" s="114"/>
      <c r="H668" s="115"/>
      <c r="I668" s="112"/>
      <c r="J668" s="112"/>
      <c r="K668" s="116"/>
      <c r="L668" s="117"/>
      <c r="M668" s="117"/>
      <c r="N668" s="117"/>
      <c r="O668" s="117"/>
      <c r="P668" s="112"/>
      <c r="Q668" s="118"/>
      <c r="R668" s="119"/>
      <c r="S668" s="119"/>
      <c r="T668" s="119"/>
      <c r="U668" s="119"/>
      <c r="W668" s="117"/>
      <c r="X668" s="117">
        <f t="shared" si="12"/>
        <v>0</v>
      </c>
      <c r="Y668" s="117"/>
      <c r="AB668" s="117"/>
      <c r="AC668" s="117">
        <f t="shared" si="13"/>
        <v>0</v>
      </c>
      <c r="AD668" s="117"/>
    </row>
    <row r="669" spans="1:30" ht="15.75">
      <c r="A669" s="112"/>
      <c r="B669" s="112"/>
      <c r="C669" s="112"/>
      <c r="D669" s="113"/>
      <c r="E669" s="114"/>
      <c r="F669" s="114"/>
      <c r="G669" s="114"/>
      <c r="H669" s="115"/>
      <c r="I669" s="112"/>
      <c r="J669" s="112"/>
      <c r="K669" s="116"/>
      <c r="L669" s="117"/>
      <c r="M669" s="117"/>
      <c r="N669" s="117"/>
      <c r="O669" s="117"/>
      <c r="P669" s="112"/>
      <c r="Q669" s="118"/>
      <c r="R669" s="119"/>
      <c r="S669" s="119"/>
      <c r="T669" s="119"/>
      <c r="U669" s="119"/>
      <c r="W669" s="117"/>
      <c r="X669" s="117">
        <f t="shared" si="12"/>
        <v>0</v>
      </c>
      <c r="Y669" s="117"/>
      <c r="AB669" s="117"/>
      <c r="AC669" s="117">
        <f t="shared" si="13"/>
        <v>0</v>
      </c>
      <c r="AD669" s="117"/>
    </row>
    <row r="670" spans="1:30" ht="15.75">
      <c r="A670" s="112"/>
      <c r="B670" s="112"/>
      <c r="C670" s="112"/>
      <c r="D670" s="113"/>
      <c r="E670" s="114"/>
      <c r="F670" s="114"/>
      <c r="G670" s="114"/>
      <c r="H670" s="115"/>
      <c r="I670" s="112"/>
      <c r="J670" s="112"/>
      <c r="K670" s="116"/>
      <c r="L670" s="117"/>
      <c r="M670" s="117"/>
      <c r="N670" s="117"/>
      <c r="O670" s="117"/>
      <c r="P670" s="112"/>
      <c r="Q670" s="118"/>
      <c r="R670" s="119"/>
      <c r="S670" s="119"/>
      <c r="T670" s="119"/>
      <c r="U670" s="119"/>
      <c r="W670" s="117"/>
      <c r="X670" s="117">
        <f t="shared" si="12"/>
        <v>0</v>
      </c>
      <c r="Y670" s="117"/>
      <c r="AB670" s="117"/>
      <c r="AC670" s="117">
        <f t="shared" si="13"/>
        <v>0</v>
      </c>
      <c r="AD670" s="117"/>
    </row>
    <row r="671" spans="1:30" ht="15.75">
      <c r="A671" s="112"/>
      <c r="B671" s="112"/>
      <c r="C671" s="112"/>
      <c r="D671" s="113"/>
      <c r="E671" s="114"/>
      <c r="F671" s="114"/>
      <c r="G671" s="114"/>
      <c r="H671" s="115"/>
      <c r="I671" s="112"/>
      <c r="J671" s="112"/>
      <c r="K671" s="116"/>
      <c r="L671" s="117"/>
      <c r="M671" s="117"/>
      <c r="N671" s="117"/>
      <c r="O671" s="117"/>
      <c r="P671" s="112"/>
      <c r="Q671" s="118"/>
      <c r="R671" s="119"/>
      <c r="S671" s="119"/>
      <c r="T671" s="119"/>
      <c r="U671" s="119"/>
      <c r="W671" s="117"/>
      <c r="X671" s="117">
        <f t="shared" si="12"/>
        <v>0</v>
      </c>
      <c r="Y671" s="117"/>
      <c r="AB671" s="117"/>
      <c r="AC671" s="117">
        <f t="shared" si="13"/>
        <v>0</v>
      </c>
      <c r="AD671" s="117"/>
    </row>
    <row r="672" spans="1:30" ht="15.75">
      <c r="A672" s="112"/>
      <c r="B672" s="112"/>
      <c r="C672" s="112"/>
      <c r="D672" s="113"/>
      <c r="E672" s="114"/>
      <c r="F672" s="114"/>
      <c r="G672" s="114"/>
      <c r="H672" s="115"/>
      <c r="I672" s="112"/>
      <c r="J672" s="112"/>
      <c r="K672" s="116"/>
      <c r="L672" s="117"/>
      <c r="M672" s="117"/>
      <c r="N672" s="117"/>
      <c r="O672" s="117"/>
      <c r="P672" s="112"/>
      <c r="Q672" s="118"/>
      <c r="R672" s="119"/>
      <c r="S672" s="119"/>
      <c r="T672" s="119"/>
      <c r="U672" s="119"/>
      <c r="W672" s="117"/>
      <c r="X672" s="117">
        <f t="shared" si="12"/>
        <v>0</v>
      </c>
      <c r="Y672" s="117"/>
      <c r="AB672" s="117"/>
      <c r="AC672" s="117">
        <f t="shared" si="13"/>
        <v>0</v>
      </c>
      <c r="AD672" s="117"/>
    </row>
    <row r="673" spans="1:30" ht="15.75">
      <c r="A673" s="112"/>
      <c r="B673" s="112"/>
      <c r="C673" s="112"/>
      <c r="D673" s="113"/>
      <c r="E673" s="114"/>
      <c r="F673" s="114"/>
      <c r="G673" s="114"/>
      <c r="H673" s="115"/>
      <c r="I673" s="112"/>
      <c r="J673" s="112"/>
      <c r="K673" s="116"/>
      <c r="L673" s="117"/>
      <c r="M673" s="117"/>
      <c r="N673" s="117"/>
      <c r="O673" s="117"/>
      <c r="P673" s="112"/>
      <c r="Q673" s="118"/>
      <c r="R673" s="119"/>
      <c r="S673" s="119"/>
      <c r="T673" s="119"/>
      <c r="U673" s="119"/>
      <c r="W673" s="117"/>
      <c r="X673" s="117">
        <f t="shared" si="12"/>
        <v>0</v>
      </c>
      <c r="Y673" s="117"/>
      <c r="AB673" s="117"/>
      <c r="AC673" s="117">
        <f t="shared" si="13"/>
        <v>0</v>
      </c>
      <c r="AD673" s="117"/>
    </row>
    <row r="674" spans="1:30" ht="15.75">
      <c r="A674" s="112"/>
      <c r="B674" s="112"/>
      <c r="C674" s="112"/>
      <c r="D674" s="113"/>
      <c r="E674" s="114"/>
      <c r="F674" s="114"/>
      <c r="G674" s="114"/>
      <c r="H674" s="115"/>
      <c r="I674" s="112"/>
      <c r="J674" s="112"/>
      <c r="K674" s="116"/>
      <c r="L674" s="117"/>
      <c r="M674" s="117"/>
      <c r="N674" s="117"/>
      <c r="O674" s="117"/>
      <c r="P674" s="112"/>
      <c r="Q674" s="118"/>
      <c r="R674" s="119"/>
      <c r="S674" s="119"/>
      <c r="T674" s="119"/>
      <c r="U674" s="119"/>
      <c r="W674" s="117"/>
      <c r="X674" s="117">
        <f t="shared" si="12"/>
        <v>0</v>
      </c>
      <c r="Y674" s="117"/>
      <c r="AB674" s="117"/>
      <c r="AC674" s="117">
        <f t="shared" si="13"/>
        <v>0</v>
      </c>
      <c r="AD674" s="117"/>
    </row>
    <row r="675" spans="1:30" ht="15.75">
      <c r="A675" s="112"/>
      <c r="B675" s="112"/>
      <c r="C675" s="112"/>
      <c r="D675" s="113"/>
      <c r="E675" s="114"/>
      <c r="F675" s="114"/>
      <c r="G675" s="114"/>
      <c r="H675" s="115"/>
      <c r="I675" s="112"/>
      <c r="J675" s="112"/>
      <c r="K675" s="116"/>
      <c r="L675" s="117"/>
      <c r="M675" s="117"/>
      <c r="N675" s="117"/>
      <c r="O675" s="117"/>
      <c r="P675" s="112"/>
      <c r="Q675" s="118"/>
      <c r="R675" s="119"/>
      <c r="S675" s="119"/>
      <c r="T675" s="119"/>
      <c r="U675" s="119"/>
      <c r="W675" s="117"/>
      <c r="X675" s="117">
        <f t="shared" si="12"/>
        <v>0</v>
      </c>
      <c r="Y675" s="117"/>
      <c r="AB675" s="117"/>
      <c r="AC675" s="117">
        <f t="shared" si="13"/>
        <v>0</v>
      </c>
      <c r="AD675" s="117"/>
    </row>
    <row r="676" spans="1:30" ht="15.75">
      <c r="A676" s="112"/>
      <c r="B676" s="112"/>
      <c r="C676" s="112"/>
      <c r="D676" s="113"/>
      <c r="E676" s="114"/>
      <c r="F676" s="114"/>
      <c r="G676" s="114"/>
      <c r="H676" s="115"/>
      <c r="I676" s="112"/>
      <c r="J676" s="112"/>
      <c r="K676" s="116"/>
      <c r="L676" s="117"/>
      <c r="M676" s="117"/>
      <c r="N676" s="117"/>
      <c r="O676" s="117"/>
      <c r="P676" s="112"/>
      <c r="Q676" s="118"/>
      <c r="R676" s="119"/>
      <c r="S676" s="119"/>
      <c r="T676" s="119"/>
      <c r="U676" s="119"/>
      <c r="W676" s="117"/>
      <c r="X676" s="117">
        <f t="shared" si="12"/>
        <v>0</v>
      </c>
      <c r="Y676" s="117"/>
      <c r="AB676" s="117"/>
      <c r="AC676" s="117">
        <f t="shared" si="13"/>
        <v>0</v>
      </c>
      <c r="AD676" s="117"/>
    </row>
    <row r="677" spans="1:30" ht="15.75">
      <c r="A677" s="112"/>
      <c r="B677" s="112"/>
      <c r="C677" s="112"/>
      <c r="D677" s="113"/>
      <c r="E677" s="114"/>
      <c r="F677" s="114"/>
      <c r="G677" s="114"/>
      <c r="H677" s="115"/>
      <c r="I677" s="112"/>
      <c r="J677" s="112"/>
      <c r="K677" s="116"/>
      <c r="L677" s="117"/>
      <c r="M677" s="117"/>
      <c r="N677" s="117"/>
      <c r="O677" s="117"/>
      <c r="P677" s="112"/>
      <c r="Q677" s="118"/>
      <c r="R677" s="119"/>
      <c r="S677" s="119"/>
      <c r="T677" s="119"/>
      <c r="U677" s="119"/>
      <c r="W677" s="117"/>
      <c r="X677" s="117">
        <f t="shared" si="12"/>
        <v>0</v>
      </c>
      <c r="Y677" s="117"/>
      <c r="AB677" s="117"/>
      <c r="AC677" s="117">
        <f t="shared" si="13"/>
        <v>0</v>
      </c>
      <c r="AD677" s="117"/>
    </row>
    <row r="678" spans="1:30" ht="15.75">
      <c r="A678" s="112"/>
      <c r="B678" s="112"/>
      <c r="C678" s="112"/>
      <c r="D678" s="113"/>
      <c r="E678" s="114"/>
      <c r="F678" s="114"/>
      <c r="G678" s="114"/>
      <c r="H678" s="115"/>
      <c r="I678" s="112"/>
      <c r="J678" s="112"/>
      <c r="K678" s="116"/>
      <c r="L678" s="117"/>
      <c r="M678" s="117"/>
      <c r="N678" s="117"/>
      <c r="O678" s="117"/>
      <c r="P678" s="112"/>
      <c r="Q678" s="118"/>
      <c r="R678" s="119"/>
      <c r="S678" s="119"/>
      <c r="T678" s="119"/>
      <c r="U678" s="119"/>
      <c r="W678" s="117"/>
      <c r="X678" s="117">
        <f t="shared" si="12"/>
        <v>0</v>
      </c>
      <c r="Y678" s="117"/>
      <c r="AB678" s="117"/>
      <c r="AC678" s="117">
        <f t="shared" si="13"/>
        <v>0</v>
      </c>
      <c r="AD678" s="117"/>
    </row>
    <row r="679" spans="1:30" ht="15.75">
      <c r="A679" s="112"/>
      <c r="B679" s="112"/>
      <c r="C679" s="112"/>
      <c r="D679" s="113"/>
      <c r="E679" s="114"/>
      <c r="F679" s="114"/>
      <c r="G679" s="114"/>
      <c r="H679" s="115"/>
      <c r="I679" s="112"/>
      <c r="J679" s="112"/>
      <c r="K679" s="116"/>
      <c r="L679" s="117"/>
      <c r="M679" s="117"/>
      <c r="N679" s="117"/>
      <c r="O679" s="117"/>
      <c r="P679" s="112"/>
      <c r="Q679" s="118"/>
      <c r="R679" s="119"/>
      <c r="S679" s="119"/>
      <c r="T679" s="119"/>
      <c r="U679" s="119"/>
      <c r="W679" s="117"/>
      <c r="X679" s="117">
        <f t="shared" si="12"/>
        <v>0</v>
      </c>
      <c r="Y679" s="117"/>
      <c r="AB679" s="117"/>
      <c r="AC679" s="117">
        <f t="shared" si="13"/>
        <v>0</v>
      </c>
      <c r="AD679" s="117"/>
    </row>
    <row r="680" spans="1:30" ht="15.75">
      <c r="A680" s="112"/>
      <c r="B680" s="112"/>
      <c r="C680" s="112"/>
      <c r="D680" s="113"/>
      <c r="E680" s="114"/>
      <c r="F680" s="114"/>
      <c r="G680" s="114"/>
      <c r="H680" s="115"/>
      <c r="I680" s="112"/>
      <c r="J680" s="112"/>
      <c r="K680" s="116"/>
      <c r="L680" s="117"/>
      <c r="M680" s="117"/>
      <c r="N680" s="117"/>
      <c r="O680" s="117"/>
      <c r="P680" s="112"/>
      <c r="Q680" s="118"/>
      <c r="R680" s="119"/>
      <c r="S680" s="119"/>
      <c r="T680" s="119"/>
      <c r="U680" s="119"/>
      <c r="W680" s="117"/>
      <c r="X680" s="117">
        <f t="shared" si="12"/>
        <v>0</v>
      </c>
      <c r="Y680" s="117"/>
      <c r="AB680" s="117"/>
      <c r="AC680" s="117">
        <f t="shared" si="13"/>
        <v>0</v>
      </c>
      <c r="AD680" s="117"/>
    </row>
    <row r="681" spans="1:30" ht="15.75">
      <c r="A681" s="112"/>
      <c r="B681" s="112"/>
      <c r="C681" s="112"/>
      <c r="D681" s="113"/>
      <c r="E681" s="114"/>
      <c r="F681" s="114"/>
      <c r="G681" s="114"/>
      <c r="H681" s="115"/>
      <c r="I681" s="112"/>
      <c r="J681" s="112"/>
      <c r="K681" s="116"/>
      <c r="L681" s="117"/>
      <c r="M681" s="117"/>
      <c r="N681" s="117"/>
      <c r="O681" s="117"/>
      <c r="P681" s="112"/>
      <c r="Q681" s="118"/>
      <c r="R681" s="119"/>
      <c r="S681" s="119"/>
      <c r="T681" s="119"/>
      <c r="U681" s="119"/>
      <c r="W681" s="117"/>
      <c r="X681" s="117">
        <f t="shared" si="12"/>
        <v>0</v>
      </c>
      <c r="Y681" s="117"/>
      <c r="AB681" s="117"/>
      <c r="AC681" s="117">
        <f t="shared" si="13"/>
        <v>0</v>
      </c>
      <c r="AD681" s="117"/>
    </row>
    <row r="682" spans="1:30" ht="15.75">
      <c r="A682" s="112"/>
      <c r="B682" s="112"/>
      <c r="C682" s="112"/>
      <c r="D682" s="113"/>
      <c r="E682" s="114"/>
      <c r="F682" s="114"/>
      <c r="G682" s="114"/>
      <c r="H682" s="115"/>
      <c r="I682" s="112"/>
      <c r="J682" s="112"/>
      <c r="K682" s="116"/>
      <c r="L682" s="117"/>
      <c r="M682" s="117"/>
      <c r="N682" s="117"/>
      <c r="O682" s="117"/>
      <c r="P682" s="112"/>
      <c r="Q682" s="118"/>
      <c r="R682" s="119"/>
      <c r="S682" s="119"/>
      <c r="T682" s="119"/>
      <c r="U682" s="119"/>
      <c r="W682" s="117"/>
      <c r="X682" s="117">
        <f t="shared" si="12"/>
        <v>0</v>
      </c>
      <c r="Y682" s="117"/>
      <c r="AB682" s="117"/>
      <c r="AC682" s="117">
        <f t="shared" si="13"/>
        <v>0</v>
      </c>
      <c r="AD682" s="117"/>
    </row>
    <row r="683" spans="1:30" ht="15.75">
      <c r="A683" s="112"/>
      <c r="B683" s="112"/>
      <c r="C683" s="112"/>
      <c r="D683" s="113"/>
      <c r="E683" s="114"/>
      <c r="F683" s="114"/>
      <c r="G683" s="114"/>
      <c r="H683" s="115"/>
      <c r="I683" s="112"/>
      <c r="J683" s="112"/>
      <c r="K683" s="116"/>
      <c r="L683" s="117"/>
      <c r="M683" s="117"/>
      <c r="N683" s="117"/>
      <c r="O683" s="117"/>
      <c r="P683" s="112"/>
      <c r="Q683" s="118"/>
      <c r="R683" s="119"/>
      <c r="S683" s="119"/>
      <c r="T683" s="119"/>
      <c r="U683" s="119"/>
      <c r="W683" s="117"/>
      <c r="X683" s="117">
        <f t="shared" si="12"/>
        <v>0</v>
      </c>
      <c r="Y683" s="117"/>
      <c r="AB683" s="117"/>
      <c r="AC683" s="117">
        <f t="shared" si="13"/>
        <v>0</v>
      </c>
      <c r="AD683" s="117"/>
    </row>
    <row r="684" spans="1:30" ht="15.75">
      <c r="A684" s="112"/>
      <c r="B684" s="112"/>
      <c r="C684" s="112"/>
      <c r="D684" s="113"/>
      <c r="E684" s="114"/>
      <c r="F684" s="114"/>
      <c r="G684" s="114"/>
      <c r="H684" s="115"/>
      <c r="I684" s="112"/>
      <c r="J684" s="112"/>
      <c r="K684" s="116"/>
      <c r="L684" s="117"/>
      <c r="M684" s="117"/>
      <c r="N684" s="117"/>
      <c r="O684" s="117"/>
      <c r="P684" s="112"/>
      <c r="Q684" s="118"/>
      <c r="R684" s="119"/>
      <c r="S684" s="119"/>
      <c r="T684" s="119"/>
      <c r="U684" s="119"/>
      <c r="W684" s="117"/>
      <c r="X684" s="117">
        <f t="shared" si="12"/>
        <v>0</v>
      </c>
      <c r="Y684" s="117"/>
      <c r="AB684" s="117"/>
      <c r="AC684" s="117">
        <f t="shared" si="13"/>
        <v>0</v>
      </c>
      <c r="AD684" s="117"/>
    </row>
    <row r="685" spans="1:30" ht="15.75">
      <c r="A685" s="112"/>
      <c r="B685" s="112"/>
      <c r="C685" s="112"/>
      <c r="D685" s="113"/>
      <c r="E685" s="114"/>
      <c r="F685" s="114"/>
      <c r="G685" s="114"/>
      <c r="H685" s="115"/>
      <c r="I685" s="112"/>
      <c r="J685" s="112"/>
      <c r="K685" s="116"/>
      <c r="L685" s="117"/>
      <c r="M685" s="117"/>
      <c r="N685" s="117"/>
      <c r="O685" s="117"/>
      <c r="P685" s="112"/>
      <c r="Q685" s="118"/>
      <c r="R685" s="119"/>
      <c r="S685" s="119"/>
      <c r="T685" s="119"/>
      <c r="U685" s="119"/>
      <c r="W685" s="117"/>
      <c r="X685" s="117">
        <f t="shared" si="12"/>
        <v>0</v>
      </c>
      <c r="Y685" s="117"/>
      <c r="AB685" s="117"/>
      <c r="AC685" s="117">
        <f t="shared" si="13"/>
        <v>0</v>
      </c>
      <c r="AD685" s="117"/>
    </row>
    <row r="686" spans="1:30" ht="15.75">
      <c r="A686" s="112"/>
      <c r="B686" s="112"/>
      <c r="C686" s="112"/>
      <c r="D686" s="113"/>
      <c r="E686" s="114"/>
      <c r="F686" s="114"/>
      <c r="G686" s="114"/>
      <c r="H686" s="115"/>
      <c r="I686" s="112"/>
      <c r="J686" s="112"/>
      <c r="K686" s="116"/>
      <c r="L686" s="117"/>
      <c r="M686" s="117"/>
      <c r="N686" s="117"/>
      <c r="O686" s="117"/>
      <c r="P686" s="112"/>
      <c r="Q686" s="118"/>
      <c r="R686" s="119"/>
      <c r="S686" s="119"/>
      <c r="T686" s="119"/>
      <c r="U686" s="119"/>
      <c r="W686" s="117"/>
      <c r="X686" s="117">
        <f t="shared" si="12"/>
        <v>0</v>
      </c>
      <c r="Y686" s="117"/>
      <c r="AB686" s="117"/>
      <c r="AC686" s="117">
        <f t="shared" si="13"/>
        <v>0</v>
      </c>
      <c r="AD686" s="117"/>
    </row>
    <row r="687" spans="1:30" ht="15.75">
      <c r="A687" s="112"/>
      <c r="B687" s="112"/>
      <c r="C687" s="112"/>
      <c r="D687" s="113"/>
      <c r="E687" s="114"/>
      <c r="F687" s="114"/>
      <c r="G687" s="114"/>
      <c r="H687" s="115"/>
      <c r="I687" s="112"/>
      <c r="J687" s="112"/>
      <c r="K687" s="116"/>
      <c r="L687" s="117"/>
      <c r="M687" s="117"/>
      <c r="N687" s="117"/>
      <c r="O687" s="117"/>
      <c r="P687" s="112"/>
      <c r="Q687" s="118"/>
      <c r="R687" s="119"/>
      <c r="S687" s="119"/>
      <c r="T687" s="119"/>
      <c r="U687" s="119"/>
      <c r="W687" s="117"/>
      <c r="X687" s="117">
        <f t="shared" si="12"/>
        <v>0</v>
      </c>
      <c r="Y687" s="117"/>
      <c r="AB687" s="117"/>
      <c r="AC687" s="117">
        <f t="shared" si="13"/>
        <v>0</v>
      </c>
      <c r="AD687" s="117"/>
    </row>
    <row r="688" spans="1:30" ht="15.75">
      <c r="A688" s="112"/>
      <c r="B688" s="112"/>
      <c r="C688" s="112"/>
      <c r="D688" s="113"/>
      <c r="E688" s="114"/>
      <c r="F688" s="114"/>
      <c r="G688" s="114"/>
      <c r="H688" s="115"/>
      <c r="I688" s="112"/>
      <c r="J688" s="112"/>
      <c r="K688" s="116"/>
      <c r="L688" s="117"/>
      <c r="M688" s="117"/>
      <c r="N688" s="117"/>
      <c r="O688" s="117"/>
      <c r="P688" s="112"/>
      <c r="Q688" s="118"/>
      <c r="R688" s="119"/>
      <c r="S688" s="119"/>
      <c r="T688" s="119"/>
      <c r="U688" s="119"/>
      <c r="W688" s="117"/>
      <c r="X688" s="117">
        <f t="shared" si="12"/>
        <v>0</v>
      </c>
      <c r="Y688" s="117"/>
      <c r="AB688" s="117"/>
      <c r="AC688" s="117">
        <f t="shared" si="13"/>
        <v>0</v>
      </c>
      <c r="AD688" s="117"/>
    </row>
    <row r="689" spans="1:30" ht="15.75">
      <c r="A689" s="112"/>
      <c r="B689" s="112"/>
      <c r="C689" s="112"/>
      <c r="D689" s="113"/>
      <c r="E689" s="114"/>
      <c r="F689" s="114"/>
      <c r="G689" s="114"/>
      <c r="H689" s="115"/>
      <c r="I689" s="112"/>
      <c r="J689" s="112"/>
      <c r="K689" s="116"/>
      <c r="L689" s="117"/>
      <c r="M689" s="117"/>
      <c r="N689" s="117"/>
      <c r="O689" s="117"/>
      <c r="P689" s="112"/>
      <c r="Q689" s="118"/>
      <c r="R689" s="119"/>
      <c r="S689" s="119"/>
      <c r="T689" s="119"/>
      <c r="U689" s="119"/>
      <c r="W689" s="117"/>
      <c r="X689" s="117">
        <f t="shared" si="12"/>
        <v>0</v>
      </c>
      <c r="Y689" s="117"/>
      <c r="AB689" s="117"/>
      <c r="AC689" s="117">
        <f t="shared" si="13"/>
        <v>0</v>
      </c>
      <c r="AD689" s="117"/>
    </row>
    <row r="690" spans="1:30" ht="15.75">
      <c r="A690" s="112"/>
      <c r="B690" s="112"/>
      <c r="C690" s="112"/>
      <c r="D690" s="113"/>
      <c r="E690" s="114"/>
      <c r="F690" s="114"/>
      <c r="G690" s="114"/>
      <c r="H690" s="115"/>
      <c r="I690" s="112"/>
      <c r="J690" s="112"/>
      <c r="K690" s="116"/>
      <c r="L690" s="117"/>
      <c r="M690" s="117"/>
      <c r="N690" s="117"/>
      <c r="O690" s="117"/>
      <c r="P690" s="112"/>
      <c r="Q690" s="118"/>
      <c r="R690" s="119"/>
      <c r="S690" s="119"/>
      <c r="T690" s="119"/>
      <c r="U690" s="119"/>
      <c r="W690" s="117"/>
      <c r="X690" s="117">
        <f t="shared" si="12"/>
        <v>0</v>
      </c>
      <c r="Y690" s="117"/>
      <c r="AB690" s="117"/>
      <c r="AC690" s="117">
        <f t="shared" si="13"/>
        <v>0</v>
      </c>
      <c r="AD690" s="117"/>
    </row>
    <row r="691" spans="1:30" ht="15.75">
      <c r="A691" s="112"/>
      <c r="B691" s="112"/>
      <c r="C691" s="112"/>
      <c r="D691" s="113"/>
      <c r="E691" s="114"/>
      <c r="F691" s="114"/>
      <c r="G691" s="114"/>
      <c r="H691" s="115"/>
      <c r="I691" s="112"/>
      <c r="J691" s="112"/>
      <c r="K691" s="116"/>
      <c r="L691" s="117"/>
      <c r="M691" s="117"/>
      <c r="N691" s="117"/>
      <c r="O691" s="117"/>
      <c r="P691" s="112"/>
      <c r="Q691" s="118"/>
      <c r="R691" s="119"/>
      <c r="S691" s="119"/>
      <c r="T691" s="119"/>
      <c r="U691" s="119"/>
      <c r="W691" s="117"/>
      <c r="X691" s="117">
        <f t="shared" si="12"/>
        <v>0</v>
      </c>
      <c r="Y691" s="117"/>
      <c r="AB691" s="117"/>
      <c r="AC691" s="117">
        <f t="shared" si="13"/>
        <v>0</v>
      </c>
      <c r="AD691" s="117"/>
    </row>
    <row r="692" spans="1:30" ht="15.75">
      <c r="A692" s="112"/>
      <c r="B692" s="112"/>
      <c r="C692" s="112"/>
      <c r="D692" s="113"/>
      <c r="E692" s="114"/>
      <c r="F692" s="114"/>
      <c r="G692" s="114"/>
      <c r="H692" s="115"/>
      <c r="I692" s="112"/>
      <c r="J692" s="112"/>
      <c r="K692" s="116"/>
      <c r="L692" s="117"/>
      <c r="M692" s="117"/>
      <c r="N692" s="117"/>
      <c r="O692" s="117"/>
      <c r="P692" s="112"/>
      <c r="Q692" s="118"/>
      <c r="R692" s="119"/>
      <c r="S692" s="119"/>
      <c r="T692" s="119"/>
      <c r="U692" s="119"/>
      <c r="W692" s="117"/>
      <c r="X692" s="117">
        <f t="shared" si="12"/>
        <v>0</v>
      </c>
      <c r="Y692" s="117"/>
      <c r="AB692" s="117"/>
      <c r="AC692" s="117">
        <f t="shared" si="13"/>
        <v>0</v>
      </c>
      <c r="AD692" s="117"/>
    </row>
    <row r="693" spans="1:30" ht="15.75">
      <c r="A693" s="112"/>
      <c r="B693" s="112"/>
      <c r="C693" s="112"/>
      <c r="D693" s="113"/>
      <c r="E693" s="114"/>
      <c r="F693" s="114"/>
      <c r="G693" s="114"/>
      <c r="H693" s="115"/>
      <c r="I693" s="112"/>
      <c r="J693" s="112"/>
      <c r="K693" s="116"/>
      <c r="L693" s="117"/>
      <c r="M693" s="117"/>
      <c r="N693" s="117"/>
      <c r="O693" s="117"/>
      <c r="P693" s="112"/>
      <c r="Q693" s="118"/>
      <c r="R693" s="119"/>
      <c r="S693" s="119"/>
      <c r="T693" s="119"/>
      <c r="U693" s="119"/>
      <c r="W693" s="117"/>
      <c r="X693" s="117">
        <f t="shared" si="12"/>
        <v>0</v>
      </c>
      <c r="Y693" s="117"/>
      <c r="AB693" s="117"/>
      <c r="AC693" s="117">
        <f t="shared" si="13"/>
        <v>0</v>
      </c>
      <c r="AD693" s="117"/>
    </row>
    <row r="694" spans="1:30" ht="15.75">
      <c r="A694" s="112"/>
      <c r="B694" s="112"/>
      <c r="C694" s="112"/>
      <c r="D694" s="113"/>
      <c r="E694" s="114"/>
      <c r="F694" s="114"/>
      <c r="G694" s="114"/>
      <c r="H694" s="115"/>
      <c r="I694" s="112"/>
      <c r="J694" s="112"/>
      <c r="K694" s="116"/>
      <c r="L694" s="117"/>
      <c r="M694" s="117"/>
      <c r="N694" s="117"/>
      <c r="O694" s="117"/>
      <c r="P694" s="112"/>
      <c r="Q694" s="118"/>
      <c r="R694" s="119"/>
      <c r="S694" s="119"/>
      <c r="T694" s="119"/>
      <c r="U694" s="119"/>
      <c r="W694" s="117"/>
      <c r="X694" s="117">
        <f t="shared" si="12"/>
        <v>0</v>
      </c>
      <c r="Y694" s="117"/>
      <c r="AB694" s="117"/>
      <c r="AC694" s="117">
        <f t="shared" si="13"/>
        <v>0</v>
      </c>
      <c r="AD694" s="117"/>
    </row>
    <row r="695" spans="1:30" ht="15.75">
      <c r="A695" s="112"/>
      <c r="B695" s="112"/>
      <c r="C695" s="112"/>
      <c r="D695" s="113"/>
      <c r="E695" s="114"/>
      <c r="F695" s="114"/>
      <c r="G695" s="114"/>
      <c r="H695" s="115"/>
      <c r="I695" s="112"/>
      <c r="J695" s="112"/>
      <c r="K695" s="116"/>
      <c r="L695" s="117"/>
      <c r="M695" s="117"/>
      <c r="N695" s="117"/>
      <c r="O695" s="117"/>
      <c r="P695" s="112"/>
      <c r="Q695" s="118"/>
      <c r="R695" s="119"/>
      <c r="S695" s="119"/>
      <c r="T695" s="119"/>
      <c r="U695" s="119"/>
      <c r="W695" s="117"/>
      <c r="X695" s="117">
        <f t="shared" si="12"/>
        <v>0</v>
      </c>
      <c r="Y695" s="117"/>
      <c r="AB695" s="117"/>
      <c r="AC695" s="117">
        <f t="shared" si="13"/>
        <v>0</v>
      </c>
      <c r="AD695" s="117"/>
    </row>
    <row r="696" spans="1:30" ht="15.75">
      <c r="A696" s="112"/>
      <c r="B696" s="112"/>
      <c r="C696" s="112"/>
      <c r="D696" s="113"/>
      <c r="E696" s="114"/>
      <c r="F696" s="114"/>
      <c r="G696" s="114"/>
      <c r="H696" s="115"/>
      <c r="I696" s="112"/>
      <c r="J696" s="112"/>
      <c r="K696" s="116"/>
      <c r="L696" s="117"/>
      <c r="M696" s="117"/>
      <c r="N696" s="117"/>
      <c r="O696" s="117"/>
      <c r="P696" s="112"/>
      <c r="Q696" s="118"/>
      <c r="R696" s="119"/>
      <c r="S696" s="119"/>
      <c r="T696" s="119"/>
      <c r="U696" s="119"/>
      <c r="W696" s="117"/>
      <c r="X696" s="117">
        <f t="shared" si="12"/>
        <v>0</v>
      </c>
      <c r="Y696" s="117"/>
      <c r="AB696" s="117"/>
      <c r="AC696" s="117">
        <f t="shared" si="13"/>
        <v>0</v>
      </c>
      <c r="AD696" s="117"/>
    </row>
    <row r="697" spans="1:30" ht="15.75">
      <c r="A697" s="112"/>
      <c r="B697" s="112"/>
      <c r="C697" s="112"/>
      <c r="D697" s="113"/>
      <c r="E697" s="114"/>
      <c r="F697" s="114"/>
      <c r="G697" s="114"/>
      <c r="H697" s="115"/>
      <c r="I697" s="112"/>
      <c r="J697" s="112"/>
      <c r="K697" s="116"/>
      <c r="L697" s="117"/>
      <c r="M697" s="117"/>
      <c r="N697" s="117"/>
      <c r="O697" s="117"/>
      <c r="P697" s="112"/>
      <c r="Q697" s="118"/>
      <c r="R697" s="119"/>
      <c r="S697" s="119"/>
      <c r="T697" s="119"/>
      <c r="U697" s="119"/>
      <c r="W697" s="117"/>
      <c r="X697" s="117">
        <f t="shared" si="12"/>
        <v>0</v>
      </c>
      <c r="Y697" s="117"/>
      <c r="AB697" s="117"/>
      <c r="AC697" s="117">
        <f t="shared" si="13"/>
        <v>0</v>
      </c>
      <c r="AD697" s="117"/>
    </row>
    <row r="698" spans="1:30" ht="15.75">
      <c r="A698" s="112"/>
      <c r="B698" s="112"/>
      <c r="C698" s="112"/>
      <c r="D698" s="113"/>
      <c r="E698" s="114"/>
      <c r="F698" s="114"/>
      <c r="G698" s="114"/>
      <c r="H698" s="115"/>
      <c r="I698" s="112"/>
      <c r="J698" s="112"/>
      <c r="K698" s="116"/>
      <c r="L698" s="117"/>
      <c r="M698" s="117"/>
      <c r="N698" s="117"/>
      <c r="O698" s="117"/>
      <c r="P698" s="112"/>
      <c r="Q698" s="118"/>
      <c r="R698" s="119"/>
      <c r="S698" s="119"/>
      <c r="T698" s="119"/>
      <c r="U698" s="119"/>
      <c r="W698" s="117"/>
      <c r="X698" s="117">
        <f t="shared" si="12"/>
        <v>0</v>
      </c>
      <c r="Y698" s="117"/>
      <c r="AB698" s="117"/>
      <c r="AC698" s="117">
        <f t="shared" si="13"/>
        <v>0</v>
      </c>
      <c r="AD698" s="117"/>
    </row>
    <row r="699" spans="1:30" ht="15.75">
      <c r="A699" s="112"/>
      <c r="B699" s="112"/>
      <c r="C699" s="112"/>
      <c r="D699" s="113"/>
      <c r="E699" s="114"/>
      <c r="F699" s="114"/>
      <c r="G699" s="114"/>
      <c r="H699" s="115"/>
      <c r="I699" s="112"/>
      <c r="J699" s="112"/>
      <c r="K699" s="116"/>
      <c r="L699" s="117"/>
      <c r="M699" s="117"/>
      <c r="N699" s="117"/>
      <c r="O699" s="117"/>
      <c r="P699" s="112"/>
      <c r="Q699" s="118"/>
      <c r="R699" s="119"/>
      <c r="S699" s="119"/>
      <c r="T699" s="119"/>
      <c r="U699" s="119"/>
      <c r="W699" s="117"/>
      <c r="X699" s="117">
        <f t="shared" si="12"/>
        <v>0</v>
      </c>
      <c r="Y699" s="117"/>
      <c r="AB699" s="117"/>
      <c r="AC699" s="117">
        <f t="shared" si="13"/>
        <v>0</v>
      </c>
      <c r="AD699" s="117"/>
    </row>
    <row r="700" spans="1:30" ht="15.75">
      <c r="A700" s="112"/>
      <c r="B700" s="112"/>
      <c r="C700" s="112"/>
      <c r="D700" s="113"/>
      <c r="E700" s="114"/>
      <c r="F700" s="114"/>
      <c r="G700" s="114"/>
      <c r="H700" s="115"/>
      <c r="I700" s="112"/>
      <c r="J700" s="112"/>
      <c r="K700" s="116"/>
      <c r="L700" s="117"/>
      <c r="M700" s="117"/>
      <c r="N700" s="117"/>
      <c r="O700" s="117"/>
      <c r="P700" s="112"/>
      <c r="Q700" s="118"/>
      <c r="R700" s="119"/>
      <c r="S700" s="119"/>
      <c r="T700" s="119"/>
      <c r="U700" s="119"/>
      <c r="W700" s="117"/>
      <c r="X700" s="117">
        <f t="shared" si="12"/>
        <v>0</v>
      </c>
      <c r="Y700" s="117"/>
      <c r="AB700" s="117"/>
      <c r="AC700" s="117">
        <f t="shared" si="13"/>
        <v>0</v>
      </c>
      <c r="AD700" s="117"/>
    </row>
    <row r="701" spans="1:30" ht="15.75">
      <c r="A701" s="112"/>
      <c r="B701" s="112"/>
      <c r="C701" s="112"/>
      <c r="D701" s="113"/>
      <c r="E701" s="114"/>
      <c r="F701" s="114"/>
      <c r="G701" s="114"/>
      <c r="H701" s="115"/>
      <c r="I701" s="112"/>
      <c r="J701" s="112"/>
      <c r="K701" s="116"/>
      <c r="L701" s="117"/>
      <c r="M701" s="117"/>
      <c r="N701" s="117"/>
      <c r="O701" s="117"/>
      <c r="P701" s="112"/>
      <c r="Q701" s="118"/>
      <c r="R701" s="119"/>
      <c r="S701" s="119"/>
      <c r="T701" s="119"/>
      <c r="U701" s="119"/>
      <c r="W701" s="117"/>
      <c r="X701" s="117">
        <f t="shared" si="12"/>
        <v>0</v>
      </c>
      <c r="Y701" s="117"/>
      <c r="AB701" s="117"/>
      <c r="AC701" s="117">
        <f t="shared" si="13"/>
        <v>0</v>
      </c>
      <c r="AD701" s="117"/>
    </row>
    <row r="702" spans="1:30" ht="15.75">
      <c r="A702" s="112"/>
      <c r="B702" s="112"/>
      <c r="C702" s="112"/>
      <c r="D702" s="113"/>
      <c r="E702" s="114"/>
      <c r="F702" s="114"/>
      <c r="G702" s="114"/>
      <c r="H702" s="115"/>
      <c r="I702" s="112"/>
      <c r="J702" s="112"/>
      <c r="K702" s="116"/>
      <c r="L702" s="117"/>
      <c r="M702" s="117"/>
      <c r="N702" s="117"/>
      <c r="O702" s="117"/>
      <c r="P702" s="112"/>
      <c r="Q702" s="118"/>
      <c r="R702" s="119"/>
      <c r="S702" s="119"/>
      <c r="T702" s="119"/>
      <c r="U702" s="119"/>
      <c r="W702" s="117"/>
      <c r="X702" s="117">
        <f t="shared" si="12"/>
        <v>0</v>
      </c>
      <c r="Y702" s="117"/>
      <c r="AB702" s="117"/>
      <c r="AC702" s="117">
        <f t="shared" si="13"/>
        <v>0</v>
      </c>
      <c r="AD702" s="117"/>
    </row>
    <row r="703" spans="1:30" ht="15.75">
      <c r="A703" s="112"/>
      <c r="B703" s="112"/>
      <c r="C703" s="112"/>
      <c r="D703" s="113"/>
      <c r="E703" s="114"/>
      <c r="F703" s="114"/>
      <c r="G703" s="114"/>
      <c r="H703" s="115"/>
      <c r="I703" s="112"/>
      <c r="J703" s="112"/>
      <c r="K703" s="116"/>
      <c r="L703" s="117"/>
      <c r="M703" s="117"/>
      <c r="N703" s="117"/>
      <c r="O703" s="117"/>
      <c r="P703" s="112"/>
      <c r="Q703" s="118"/>
      <c r="R703" s="119"/>
      <c r="S703" s="119"/>
      <c r="T703" s="119"/>
      <c r="U703" s="119"/>
      <c r="W703" s="117"/>
      <c r="X703" s="117">
        <f t="shared" si="12"/>
        <v>0</v>
      </c>
      <c r="Y703" s="117"/>
      <c r="AB703" s="117"/>
      <c r="AC703" s="117">
        <f t="shared" si="13"/>
        <v>0</v>
      </c>
      <c r="AD703" s="117"/>
    </row>
    <row r="704" spans="1:30" ht="15.75">
      <c r="A704" s="112"/>
      <c r="B704" s="112"/>
      <c r="C704" s="112"/>
      <c r="D704" s="113"/>
      <c r="E704" s="114"/>
      <c r="F704" s="114"/>
      <c r="G704" s="114"/>
      <c r="H704" s="115"/>
      <c r="I704" s="112"/>
      <c r="J704" s="112"/>
      <c r="K704" s="116"/>
      <c r="L704" s="117"/>
      <c r="M704" s="117"/>
      <c r="N704" s="117"/>
      <c r="O704" s="117"/>
      <c r="P704" s="112"/>
      <c r="Q704" s="118"/>
      <c r="R704" s="119"/>
      <c r="S704" s="119"/>
      <c r="T704" s="119"/>
      <c r="U704" s="119"/>
      <c r="W704" s="117"/>
      <c r="X704" s="117">
        <f t="shared" si="12"/>
        <v>0</v>
      </c>
      <c r="Y704" s="117"/>
      <c r="AB704" s="117"/>
      <c r="AC704" s="117">
        <f t="shared" si="13"/>
        <v>0</v>
      </c>
      <c r="AD704" s="117"/>
    </row>
    <row r="705" spans="1:30" ht="15.75">
      <c r="A705" s="112"/>
      <c r="B705" s="112"/>
      <c r="C705" s="112"/>
      <c r="D705" s="113"/>
      <c r="E705" s="114"/>
      <c r="F705" s="114"/>
      <c r="G705" s="114"/>
      <c r="H705" s="115"/>
      <c r="I705" s="112"/>
      <c r="J705" s="112"/>
      <c r="K705" s="116"/>
      <c r="L705" s="117"/>
      <c r="M705" s="117"/>
      <c r="N705" s="117"/>
      <c r="O705" s="117"/>
      <c r="P705" s="112"/>
      <c r="Q705" s="118"/>
      <c r="R705" s="119"/>
      <c r="S705" s="119"/>
      <c r="T705" s="119"/>
      <c r="U705" s="119"/>
      <c r="W705" s="117"/>
      <c r="X705" s="117">
        <f t="shared" si="12"/>
        <v>0</v>
      </c>
      <c r="Y705" s="117"/>
      <c r="AB705" s="117"/>
      <c r="AC705" s="117">
        <f t="shared" si="13"/>
        <v>0</v>
      </c>
      <c r="AD705" s="117"/>
    </row>
    <row r="706" spans="1:30" ht="15.75">
      <c r="A706" s="112"/>
      <c r="B706" s="112"/>
      <c r="C706" s="112"/>
      <c r="D706" s="113"/>
      <c r="E706" s="114"/>
      <c r="F706" s="114"/>
      <c r="G706" s="114"/>
      <c r="H706" s="115"/>
      <c r="I706" s="112"/>
      <c r="J706" s="112"/>
      <c r="K706" s="116"/>
      <c r="L706" s="117"/>
      <c r="M706" s="117"/>
      <c r="N706" s="117"/>
      <c r="O706" s="117"/>
      <c r="P706" s="112"/>
      <c r="Q706" s="118"/>
      <c r="R706" s="119"/>
      <c r="S706" s="119"/>
      <c r="T706" s="119"/>
      <c r="U706" s="119"/>
      <c r="W706" s="117"/>
      <c r="X706" s="117">
        <f t="shared" si="12"/>
        <v>0</v>
      </c>
      <c r="Y706" s="117"/>
      <c r="AB706" s="117"/>
      <c r="AC706" s="117">
        <f t="shared" si="13"/>
        <v>0</v>
      </c>
      <c r="AD706" s="117"/>
    </row>
    <row r="707" spans="1:30" ht="15.75">
      <c r="A707" s="112"/>
      <c r="B707" s="112"/>
      <c r="C707" s="112"/>
      <c r="D707" s="113"/>
      <c r="E707" s="114"/>
      <c r="F707" s="114"/>
      <c r="G707" s="114"/>
      <c r="H707" s="115"/>
      <c r="I707" s="112"/>
      <c r="J707" s="112"/>
      <c r="K707" s="116"/>
      <c r="L707" s="117"/>
      <c r="M707" s="117"/>
      <c r="N707" s="117"/>
      <c r="O707" s="117"/>
      <c r="P707" s="112"/>
      <c r="Q707" s="118"/>
      <c r="R707" s="119"/>
      <c r="S707" s="119"/>
      <c r="T707" s="119"/>
      <c r="U707" s="119"/>
      <c r="W707" s="117"/>
      <c r="X707" s="117">
        <f t="shared" si="12"/>
        <v>0</v>
      </c>
      <c r="Y707" s="117"/>
      <c r="AB707" s="117"/>
      <c r="AC707" s="117">
        <f t="shared" si="13"/>
        <v>0</v>
      </c>
      <c r="AD707" s="117"/>
    </row>
    <row r="708" spans="1:30" ht="15.75">
      <c r="A708" s="112"/>
      <c r="B708" s="112"/>
      <c r="C708" s="112"/>
      <c r="D708" s="113"/>
      <c r="E708" s="114"/>
      <c r="F708" s="114"/>
      <c r="G708" s="114"/>
      <c r="H708" s="115"/>
      <c r="I708" s="112"/>
      <c r="J708" s="112"/>
      <c r="K708" s="116"/>
      <c r="L708" s="117"/>
      <c r="M708" s="117"/>
      <c r="N708" s="117"/>
      <c r="O708" s="117"/>
      <c r="P708" s="112"/>
      <c r="Q708" s="118"/>
      <c r="R708" s="119"/>
      <c r="S708" s="119"/>
      <c r="T708" s="119"/>
      <c r="U708" s="119"/>
      <c r="W708" s="117"/>
      <c r="X708" s="117">
        <f t="shared" si="12"/>
        <v>0</v>
      </c>
      <c r="Y708" s="117"/>
      <c r="AB708" s="117"/>
      <c r="AC708" s="117">
        <f t="shared" si="13"/>
        <v>0</v>
      </c>
      <c r="AD708" s="117"/>
    </row>
    <row r="709" spans="1:30" ht="15.75">
      <c r="A709" s="112"/>
      <c r="B709" s="112"/>
      <c r="C709" s="112"/>
      <c r="D709" s="113"/>
      <c r="E709" s="114"/>
      <c r="F709" s="114"/>
      <c r="G709" s="114"/>
      <c r="H709" s="115"/>
      <c r="I709" s="112"/>
      <c r="J709" s="112"/>
      <c r="K709" s="116"/>
      <c r="L709" s="117"/>
      <c r="M709" s="117"/>
      <c r="N709" s="117"/>
      <c r="O709" s="117"/>
      <c r="P709" s="112"/>
      <c r="Q709" s="118"/>
      <c r="R709" s="119"/>
      <c r="S709" s="119"/>
      <c r="T709" s="119"/>
      <c r="U709" s="119"/>
      <c r="W709" s="117"/>
      <c r="X709" s="117">
        <f t="shared" si="12"/>
        <v>0</v>
      </c>
      <c r="Y709" s="117"/>
      <c r="AB709" s="117"/>
      <c r="AC709" s="117">
        <f t="shared" si="13"/>
        <v>0</v>
      </c>
      <c r="AD709" s="117"/>
    </row>
    <row r="710" spans="1:30" ht="15.75">
      <c r="A710" s="112"/>
      <c r="B710" s="112"/>
      <c r="C710" s="112"/>
      <c r="D710" s="113"/>
      <c r="E710" s="114"/>
      <c r="F710" s="114"/>
      <c r="G710" s="114"/>
      <c r="H710" s="115"/>
      <c r="I710" s="112"/>
      <c r="J710" s="112"/>
      <c r="K710" s="116"/>
      <c r="L710" s="117"/>
      <c r="M710" s="117"/>
      <c r="N710" s="117"/>
      <c r="O710" s="117"/>
      <c r="P710" s="112"/>
      <c r="Q710" s="118"/>
      <c r="R710" s="119"/>
      <c r="S710" s="119"/>
      <c r="T710" s="119"/>
      <c r="U710" s="119"/>
      <c r="W710" s="117"/>
      <c r="X710" s="117">
        <f t="shared" si="12"/>
        <v>0</v>
      </c>
      <c r="Y710" s="117"/>
      <c r="AB710" s="117"/>
      <c r="AC710" s="117">
        <f t="shared" si="13"/>
        <v>0</v>
      </c>
      <c r="AD710" s="117"/>
    </row>
    <row r="711" spans="1:30" ht="15.75">
      <c r="A711" s="112"/>
      <c r="B711" s="112"/>
      <c r="C711" s="112"/>
      <c r="D711" s="113"/>
      <c r="E711" s="114"/>
      <c r="F711" s="114"/>
      <c r="G711" s="114"/>
      <c r="H711" s="115"/>
      <c r="I711" s="112"/>
      <c r="J711" s="112"/>
      <c r="K711" s="116"/>
      <c r="L711" s="117"/>
      <c r="M711" s="117"/>
      <c r="N711" s="117"/>
      <c r="O711" s="117"/>
      <c r="P711" s="112"/>
      <c r="Q711" s="118"/>
      <c r="R711" s="119"/>
      <c r="S711" s="119"/>
      <c r="T711" s="119"/>
      <c r="U711" s="119"/>
      <c r="W711" s="117"/>
      <c r="X711" s="117">
        <f t="shared" si="12"/>
        <v>0</v>
      </c>
      <c r="Y711" s="117"/>
      <c r="AB711" s="117"/>
      <c r="AC711" s="117">
        <f t="shared" si="13"/>
        <v>0</v>
      </c>
      <c r="AD711" s="117"/>
    </row>
    <row r="712" spans="1:30" ht="15.75">
      <c r="A712" s="112"/>
      <c r="B712" s="112"/>
      <c r="C712" s="112"/>
      <c r="D712" s="113"/>
      <c r="E712" s="114"/>
      <c r="F712" s="114"/>
      <c r="G712" s="114"/>
      <c r="H712" s="115"/>
      <c r="I712" s="112"/>
      <c r="J712" s="112"/>
      <c r="K712" s="116"/>
      <c r="L712" s="117"/>
      <c r="M712" s="117"/>
      <c r="N712" s="117"/>
      <c r="O712" s="117"/>
      <c r="P712" s="112"/>
      <c r="Q712" s="118"/>
      <c r="R712" s="119"/>
      <c r="S712" s="119"/>
      <c r="T712" s="119"/>
      <c r="U712" s="119"/>
      <c r="W712" s="117"/>
      <c r="X712" s="117">
        <f t="shared" si="12"/>
        <v>0</v>
      </c>
      <c r="Y712" s="117"/>
      <c r="AB712" s="117"/>
      <c r="AC712" s="117">
        <f t="shared" si="13"/>
        <v>0</v>
      </c>
      <c r="AD712" s="117"/>
    </row>
    <row r="713" spans="1:30" ht="15.75">
      <c r="A713" s="112"/>
      <c r="B713" s="112"/>
      <c r="C713" s="112"/>
      <c r="D713" s="113"/>
      <c r="E713" s="114"/>
      <c r="F713" s="114"/>
      <c r="G713" s="114"/>
      <c r="H713" s="115"/>
      <c r="I713" s="112"/>
      <c r="J713" s="112"/>
      <c r="K713" s="116"/>
      <c r="L713" s="117"/>
      <c r="M713" s="117"/>
      <c r="N713" s="117"/>
      <c r="O713" s="117"/>
      <c r="P713" s="112"/>
      <c r="Q713" s="118"/>
      <c r="R713" s="119"/>
      <c r="S713" s="119"/>
      <c r="T713" s="119"/>
      <c r="U713" s="119"/>
      <c r="W713" s="117"/>
      <c r="X713" s="117">
        <f aca="true" t="shared" si="14" ref="X713:X776">W713-Y713</f>
        <v>0</v>
      </c>
      <c r="Y713" s="117"/>
      <c r="AB713" s="117"/>
      <c r="AC713" s="117">
        <f t="shared" si="13"/>
        <v>0</v>
      </c>
      <c r="AD713" s="117"/>
    </row>
    <row r="714" spans="1:30" ht="15.75">
      <c r="A714" s="112"/>
      <c r="B714" s="112"/>
      <c r="C714" s="112"/>
      <c r="D714" s="113"/>
      <c r="E714" s="114"/>
      <c r="F714" s="114"/>
      <c r="G714" s="114"/>
      <c r="H714" s="115"/>
      <c r="I714" s="112"/>
      <c r="J714" s="112"/>
      <c r="K714" s="116"/>
      <c r="L714" s="117"/>
      <c r="M714" s="117"/>
      <c r="N714" s="117"/>
      <c r="O714" s="117"/>
      <c r="P714" s="112"/>
      <c r="Q714" s="118"/>
      <c r="R714" s="119"/>
      <c r="S714" s="119"/>
      <c r="T714" s="119"/>
      <c r="U714" s="119"/>
      <c r="W714" s="117"/>
      <c r="X714" s="117">
        <f t="shared" si="14"/>
        <v>0</v>
      </c>
      <c r="Y714" s="117"/>
      <c r="AB714" s="117"/>
      <c r="AC714" s="117">
        <f t="shared" si="13"/>
        <v>0</v>
      </c>
      <c r="AD714" s="117"/>
    </row>
    <row r="715" spans="1:30" ht="15.75">
      <c r="A715" s="112"/>
      <c r="B715" s="112"/>
      <c r="C715" s="112"/>
      <c r="D715" s="113"/>
      <c r="E715" s="114"/>
      <c r="F715" s="114"/>
      <c r="G715" s="114"/>
      <c r="H715" s="115"/>
      <c r="I715" s="112"/>
      <c r="J715" s="112"/>
      <c r="K715" s="116"/>
      <c r="L715" s="117"/>
      <c r="M715" s="117"/>
      <c r="N715" s="117"/>
      <c r="O715" s="117"/>
      <c r="P715" s="112"/>
      <c r="Q715" s="118"/>
      <c r="R715" s="119"/>
      <c r="S715" s="119"/>
      <c r="T715" s="119"/>
      <c r="U715" s="119"/>
      <c r="W715" s="117"/>
      <c r="X715" s="117">
        <f t="shared" si="14"/>
        <v>0</v>
      </c>
      <c r="Y715" s="117"/>
      <c r="AB715" s="117"/>
      <c r="AC715" s="117">
        <f t="shared" si="13"/>
        <v>0</v>
      </c>
      <c r="AD715" s="117"/>
    </row>
    <row r="716" spans="1:30" ht="15.75">
      <c r="A716" s="112"/>
      <c r="B716" s="112"/>
      <c r="C716" s="112"/>
      <c r="D716" s="113"/>
      <c r="E716" s="114"/>
      <c r="F716" s="114"/>
      <c r="G716" s="114"/>
      <c r="H716" s="115"/>
      <c r="I716" s="112"/>
      <c r="J716" s="112"/>
      <c r="K716" s="116"/>
      <c r="L716" s="117"/>
      <c r="M716" s="117"/>
      <c r="N716" s="117"/>
      <c r="O716" s="117"/>
      <c r="P716" s="112"/>
      <c r="Q716" s="118"/>
      <c r="R716" s="119"/>
      <c r="S716" s="119"/>
      <c r="T716" s="119"/>
      <c r="U716" s="119"/>
      <c r="W716" s="117"/>
      <c r="X716" s="117">
        <f t="shared" si="14"/>
        <v>0</v>
      </c>
      <c r="Y716" s="117"/>
      <c r="AB716" s="117"/>
      <c r="AC716" s="117">
        <f t="shared" si="13"/>
        <v>0</v>
      </c>
      <c r="AD716" s="117"/>
    </row>
    <row r="717" spans="1:30" ht="15.75">
      <c r="A717" s="112"/>
      <c r="B717" s="112"/>
      <c r="C717" s="112"/>
      <c r="D717" s="113"/>
      <c r="E717" s="114"/>
      <c r="F717" s="114"/>
      <c r="G717" s="114"/>
      <c r="H717" s="115"/>
      <c r="I717" s="112"/>
      <c r="J717" s="112"/>
      <c r="K717" s="116"/>
      <c r="L717" s="117"/>
      <c r="M717" s="117"/>
      <c r="N717" s="117"/>
      <c r="O717" s="117"/>
      <c r="P717" s="112"/>
      <c r="Q717" s="118"/>
      <c r="R717" s="119"/>
      <c r="S717" s="119"/>
      <c r="T717" s="119"/>
      <c r="U717" s="119"/>
      <c r="W717" s="117"/>
      <c r="X717" s="117">
        <f t="shared" si="14"/>
        <v>0</v>
      </c>
      <c r="Y717" s="117"/>
      <c r="AB717" s="117"/>
      <c r="AC717" s="117">
        <f aca="true" t="shared" si="15" ref="AC717:AC780">AB717-AD717</f>
        <v>0</v>
      </c>
      <c r="AD717" s="117"/>
    </row>
    <row r="718" spans="1:30" ht="15.75">
      <c r="A718" s="112"/>
      <c r="B718" s="112"/>
      <c r="C718" s="112"/>
      <c r="D718" s="113"/>
      <c r="E718" s="114"/>
      <c r="F718" s="114"/>
      <c r="G718" s="114"/>
      <c r="H718" s="115"/>
      <c r="I718" s="112"/>
      <c r="J718" s="112"/>
      <c r="K718" s="116"/>
      <c r="L718" s="117"/>
      <c r="M718" s="117"/>
      <c r="N718" s="117"/>
      <c r="O718" s="117"/>
      <c r="P718" s="112"/>
      <c r="Q718" s="118"/>
      <c r="R718" s="119"/>
      <c r="S718" s="119"/>
      <c r="T718" s="119"/>
      <c r="U718" s="119"/>
      <c r="W718" s="117"/>
      <c r="X718" s="117">
        <f t="shared" si="14"/>
        <v>0</v>
      </c>
      <c r="Y718" s="117"/>
      <c r="AB718" s="117"/>
      <c r="AC718" s="117">
        <f t="shared" si="15"/>
        <v>0</v>
      </c>
      <c r="AD718" s="117"/>
    </row>
    <row r="719" spans="1:30" ht="15.75">
      <c r="A719" s="112"/>
      <c r="B719" s="112"/>
      <c r="C719" s="112"/>
      <c r="D719" s="113"/>
      <c r="E719" s="114"/>
      <c r="F719" s="114"/>
      <c r="G719" s="114"/>
      <c r="H719" s="115"/>
      <c r="I719" s="112"/>
      <c r="J719" s="112"/>
      <c r="K719" s="116"/>
      <c r="L719" s="117"/>
      <c r="M719" s="117"/>
      <c r="N719" s="117"/>
      <c r="O719" s="117"/>
      <c r="P719" s="112"/>
      <c r="Q719" s="118"/>
      <c r="R719" s="119"/>
      <c r="S719" s="119"/>
      <c r="T719" s="119"/>
      <c r="U719" s="119"/>
      <c r="W719" s="117"/>
      <c r="X719" s="117">
        <f t="shared" si="14"/>
        <v>0</v>
      </c>
      <c r="Y719" s="117"/>
      <c r="AB719" s="117"/>
      <c r="AC719" s="117">
        <f t="shared" si="15"/>
        <v>0</v>
      </c>
      <c r="AD719" s="117"/>
    </row>
    <row r="720" spans="1:30" ht="15.75">
      <c r="A720" s="112"/>
      <c r="B720" s="112"/>
      <c r="C720" s="112"/>
      <c r="D720" s="113"/>
      <c r="E720" s="114"/>
      <c r="F720" s="114"/>
      <c r="G720" s="114"/>
      <c r="H720" s="115"/>
      <c r="I720" s="112"/>
      <c r="J720" s="112"/>
      <c r="K720" s="116"/>
      <c r="L720" s="117"/>
      <c r="M720" s="117"/>
      <c r="N720" s="117"/>
      <c r="O720" s="117"/>
      <c r="P720" s="112"/>
      <c r="Q720" s="118"/>
      <c r="R720" s="119"/>
      <c r="S720" s="119"/>
      <c r="T720" s="119"/>
      <c r="U720" s="119"/>
      <c r="W720" s="117"/>
      <c r="X720" s="117">
        <f t="shared" si="14"/>
        <v>0</v>
      </c>
      <c r="Y720" s="117"/>
      <c r="AB720" s="117"/>
      <c r="AC720" s="117">
        <f t="shared" si="15"/>
        <v>0</v>
      </c>
      <c r="AD720" s="117"/>
    </row>
    <row r="721" spans="1:30" ht="15.75">
      <c r="A721" s="112"/>
      <c r="B721" s="112"/>
      <c r="C721" s="112"/>
      <c r="D721" s="113"/>
      <c r="E721" s="114"/>
      <c r="F721" s="114"/>
      <c r="G721" s="114"/>
      <c r="H721" s="115"/>
      <c r="I721" s="112"/>
      <c r="J721" s="112"/>
      <c r="K721" s="116"/>
      <c r="L721" s="117"/>
      <c r="M721" s="117"/>
      <c r="N721" s="117"/>
      <c r="O721" s="117"/>
      <c r="P721" s="112"/>
      <c r="Q721" s="118"/>
      <c r="R721" s="119"/>
      <c r="S721" s="119"/>
      <c r="T721" s="119"/>
      <c r="U721" s="119"/>
      <c r="W721" s="117"/>
      <c r="X721" s="117">
        <f t="shared" si="14"/>
        <v>0</v>
      </c>
      <c r="Y721" s="117"/>
      <c r="AB721" s="117"/>
      <c r="AC721" s="117">
        <f t="shared" si="15"/>
        <v>0</v>
      </c>
      <c r="AD721" s="117"/>
    </row>
    <row r="722" spans="1:30" ht="15.75">
      <c r="A722" s="112"/>
      <c r="B722" s="112"/>
      <c r="C722" s="112"/>
      <c r="D722" s="113"/>
      <c r="E722" s="114"/>
      <c r="F722" s="114"/>
      <c r="G722" s="114"/>
      <c r="H722" s="115"/>
      <c r="I722" s="112"/>
      <c r="J722" s="112"/>
      <c r="K722" s="116"/>
      <c r="L722" s="117"/>
      <c r="M722" s="117"/>
      <c r="N722" s="117"/>
      <c r="O722" s="117"/>
      <c r="P722" s="112"/>
      <c r="Q722" s="118"/>
      <c r="R722" s="119"/>
      <c r="S722" s="119"/>
      <c r="T722" s="119"/>
      <c r="U722" s="119"/>
      <c r="W722" s="117"/>
      <c r="X722" s="117">
        <f t="shared" si="14"/>
        <v>0</v>
      </c>
      <c r="Y722" s="117"/>
      <c r="AB722" s="117"/>
      <c r="AC722" s="117">
        <f t="shared" si="15"/>
        <v>0</v>
      </c>
      <c r="AD722" s="117"/>
    </row>
    <row r="723" spans="1:30" ht="15.75">
      <c r="A723" s="112"/>
      <c r="B723" s="112"/>
      <c r="C723" s="112"/>
      <c r="D723" s="113"/>
      <c r="E723" s="114"/>
      <c r="F723" s="114"/>
      <c r="G723" s="114"/>
      <c r="H723" s="115"/>
      <c r="I723" s="112"/>
      <c r="J723" s="112"/>
      <c r="K723" s="116"/>
      <c r="L723" s="117"/>
      <c r="M723" s="117"/>
      <c r="N723" s="117"/>
      <c r="O723" s="117"/>
      <c r="P723" s="112"/>
      <c r="Q723" s="118"/>
      <c r="R723" s="119"/>
      <c r="S723" s="119"/>
      <c r="T723" s="119"/>
      <c r="U723" s="119"/>
      <c r="W723" s="117"/>
      <c r="X723" s="117">
        <f t="shared" si="14"/>
        <v>0</v>
      </c>
      <c r="Y723" s="117"/>
      <c r="AB723" s="117"/>
      <c r="AC723" s="117">
        <f t="shared" si="15"/>
        <v>0</v>
      </c>
      <c r="AD723" s="117"/>
    </row>
    <row r="724" spans="1:30" ht="15.75">
      <c r="A724" s="112"/>
      <c r="B724" s="112"/>
      <c r="C724" s="112"/>
      <c r="D724" s="113"/>
      <c r="E724" s="114"/>
      <c r="F724" s="114"/>
      <c r="G724" s="114"/>
      <c r="H724" s="115"/>
      <c r="I724" s="112"/>
      <c r="J724" s="112"/>
      <c r="K724" s="116"/>
      <c r="L724" s="117"/>
      <c r="M724" s="117"/>
      <c r="N724" s="117"/>
      <c r="O724" s="117"/>
      <c r="P724" s="112"/>
      <c r="Q724" s="118"/>
      <c r="R724" s="119"/>
      <c r="S724" s="119"/>
      <c r="T724" s="119"/>
      <c r="U724" s="119"/>
      <c r="W724" s="117"/>
      <c r="X724" s="117">
        <f t="shared" si="14"/>
        <v>0</v>
      </c>
      <c r="Y724" s="117"/>
      <c r="AB724" s="117"/>
      <c r="AC724" s="117">
        <f t="shared" si="15"/>
        <v>0</v>
      </c>
      <c r="AD724" s="117"/>
    </row>
    <row r="725" spans="1:30" ht="15.75">
      <c r="A725" s="112"/>
      <c r="B725" s="112"/>
      <c r="C725" s="112"/>
      <c r="D725" s="113"/>
      <c r="E725" s="114"/>
      <c r="F725" s="114"/>
      <c r="G725" s="114"/>
      <c r="H725" s="115"/>
      <c r="I725" s="112"/>
      <c r="J725" s="112"/>
      <c r="K725" s="116"/>
      <c r="L725" s="117"/>
      <c r="M725" s="117"/>
      <c r="N725" s="117"/>
      <c r="O725" s="117"/>
      <c r="P725" s="112"/>
      <c r="Q725" s="118"/>
      <c r="R725" s="119"/>
      <c r="S725" s="119"/>
      <c r="T725" s="119"/>
      <c r="U725" s="119"/>
      <c r="W725" s="117"/>
      <c r="X725" s="117">
        <f t="shared" si="14"/>
        <v>0</v>
      </c>
      <c r="Y725" s="117"/>
      <c r="AB725" s="117"/>
      <c r="AC725" s="117">
        <f t="shared" si="15"/>
        <v>0</v>
      </c>
      <c r="AD725" s="117"/>
    </row>
    <row r="726" spans="1:30" ht="15.75">
      <c r="A726" s="112"/>
      <c r="B726" s="112"/>
      <c r="C726" s="112"/>
      <c r="D726" s="113"/>
      <c r="E726" s="114"/>
      <c r="F726" s="114"/>
      <c r="G726" s="114"/>
      <c r="H726" s="115"/>
      <c r="I726" s="112"/>
      <c r="J726" s="112"/>
      <c r="K726" s="116"/>
      <c r="L726" s="117"/>
      <c r="M726" s="117"/>
      <c r="N726" s="117"/>
      <c r="O726" s="117"/>
      <c r="P726" s="112"/>
      <c r="Q726" s="118"/>
      <c r="R726" s="119"/>
      <c r="S726" s="119"/>
      <c r="T726" s="119"/>
      <c r="U726" s="119"/>
      <c r="W726" s="117"/>
      <c r="X726" s="117">
        <f t="shared" si="14"/>
        <v>0</v>
      </c>
      <c r="Y726" s="117"/>
      <c r="AB726" s="117"/>
      <c r="AC726" s="117">
        <f t="shared" si="15"/>
        <v>0</v>
      </c>
      <c r="AD726" s="117"/>
    </row>
    <row r="727" spans="1:30" ht="15.75">
      <c r="A727" s="112"/>
      <c r="B727" s="112"/>
      <c r="C727" s="112"/>
      <c r="D727" s="113"/>
      <c r="E727" s="114"/>
      <c r="F727" s="114"/>
      <c r="G727" s="114"/>
      <c r="H727" s="115"/>
      <c r="I727" s="112"/>
      <c r="J727" s="112"/>
      <c r="K727" s="116"/>
      <c r="L727" s="117"/>
      <c r="M727" s="117"/>
      <c r="N727" s="117"/>
      <c r="O727" s="117"/>
      <c r="P727" s="112"/>
      <c r="Q727" s="118"/>
      <c r="R727" s="119"/>
      <c r="S727" s="119"/>
      <c r="T727" s="119"/>
      <c r="U727" s="119"/>
      <c r="W727" s="117"/>
      <c r="X727" s="117">
        <f t="shared" si="14"/>
        <v>0</v>
      </c>
      <c r="Y727" s="117"/>
      <c r="AB727" s="117"/>
      <c r="AC727" s="117">
        <f t="shared" si="15"/>
        <v>0</v>
      </c>
      <c r="AD727" s="117"/>
    </row>
    <row r="728" spans="1:30" ht="15.75">
      <c r="A728" s="112"/>
      <c r="B728" s="112"/>
      <c r="C728" s="112"/>
      <c r="D728" s="113"/>
      <c r="E728" s="114"/>
      <c r="F728" s="114"/>
      <c r="G728" s="114"/>
      <c r="H728" s="115"/>
      <c r="I728" s="112"/>
      <c r="J728" s="112"/>
      <c r="K728" s="116"/>
      <c r="L728" s="117"/>
      <c r="M728" s="117"/>
      <c r="N728" s="117"/>
      <c r="O728" s="117"/>
      <c r="P728" s="112"/>
      <c r="Q728" s="118"/>
      <c r="R728" s="119"/>
      <c r="S728" s="119"/>
      <c r="T728" s="119"/>
      <c r="U728" s="119"/>
      <c r="W728" s="117"/>
      <c r="X728" s="117">
        <f t="shared" si="14"/>
        <v>0</v>
      </c>
      <c r="Y728" s="117"/>
      <c r="AB728" s="117"/>
      <c r="AC728" s="117">
        <f t="shared" si="15"/>
        <v>0</v>
      </c>
      <c r="AD728" s="117"/>
    </row>
    <row r="729" spans="1:30" ht="15.75">
      <c r="A729" s="112"/>
      <c r="B729" s="112"/>
      <c r="C729" s="112"/>
      <c r="D729" s="113"/>
      <c r="E729" s="114"/>
      <c r="F729" s="114"/>
      <c r="G729" s="114"/>
      <c r="H729" s="115"/>
      <c r="I729" s="112"/>
      <c r="J729" s="112"/>
      <c r="K729" s="116"/>
      <c r="L729" s="117"/>
      <c r="M729" s="117"/>
      <c r="N729" s="117"/>
      <c r="O729" s="117"/>
      <c r="P729" s="112"/>
      <c r="Q729" s="118"/>
      <c r="R729" s="119"/>
      <c r="S729" s="119"/>
      <c r="T729" s="119"/>
      <c r="U729" s="119"/>
      <c r="W729" s="117"/>
      <c r="X729" s="117">
        <f t="shared" si="14"/>
        <v>0</v>
      </c>
      <c r="Y729" s="117"/>
      <c r="AB729" s="117"/>
      <c r="AC729" s="117">
        <f t="shared" si="15"/>
        <v>0</v>
      </c>
      <c r="AD729" s="117"/>
    </row>
    <row r="730" spans="1:30" ht="15.75">
      <c r="A730" s="112"/>
      <c r="B730" s="112"/>
      <c r="C730" s="112"/>
      <c r="D730" s="113"/>
      <c r="E730" s="114"/>
      <c r="F730" s="114"/>
      <c r="G730" s="114"/>
      <c r="H730" s="115"/>
      <c r="I730" s="112"/>
      <c r="J730" s="112"/>
      <c r="K730" s="116"/>
      <c r="L730" s="117"/>
      <c r="M730" s="117"/>
      <c r="N730" s="117"/>
      <c r="O730" s="117"/>
      <c r="P730" s="112"/>
      <c r="Q730" s="118"/>
      <c r="R730" s="119"/>
      <c r="S730" s="119"/>
      <c r="T730" s="119"/>
      <c r="U730" s="119"/>
      <c r="W730" s="117"/>
      <c r="X730" s="117">
        <f t="shared" si="14"/>
        <v>0</v>
      </c>
      <c r="Y730" s="117"/>
      <c r="AB730" s="117"/>
      <c r="AC730" s="117">
        <f t="shared" si="15"/>
        <v>0</v>
      </c>
      <c r="AD730" s="117"/>
    </row>
    <row r="731" spans="1:30" ht="15.75">
      <c r="A731" s="112"/>
      <c r="B731" s="112"/>
      <c r="C731" s="112"/>
      <c r="D731" s="113"/>
      <c r="E731" s="114"/>
      <c r="F731" s="114"/>
      <c r="G731" s="114"/>
      <c r="H731" s="115"/>
      <c r="I731" s="112"/>
      <c r="J731" s="112"/>
      <c r="K731" s="116"/>
      <c r="L731" s="117"/>
      <c r="M731" s="117"/>
      <c r="N731" s="117"/>
      <c r="O731" s="117"/>
      <c r="P731" s="112"/>
      <c r="Q731" s="118"/>
      <c r="R731" s="119"/>
      <c r="S731" s="119"/>
      <c r="T731" s="119"/>
      <c r="U731" s="119"/>
      <c r="W731" s="117"/>
      <c r="X731" s="117">
        <f t="shared" si="14"/>
        <v>0</v>
      </c>
      <c r="Y731" s="117"/>
      <c r="AB731" s="117"/>
      <c r="AC731" s="117">
        <f t="shared" si="15"/>
        <v>0</v>
      </c>
      <c r="AD731" s="117"/>
    </row>
    <row r="732" spans="1:30" ht="15.75">
      <c r="A732" s="112"/>
      <c r="B732" s="112"/>
      <c r="C732" s="112"/>
      <c r="D732" s="113"/>
      <c r="E732" s="114"/>
      <c r="F732" s="114"/>
      <c r="G732" s="114"/>
      <c r="H732" s="115"/>
      <c r="I732" s="112"/>
      <c r="J732" s="112"/>
      <c r="K732" s="116"/>
      <c r="L732" s="117"/>
      <c r="M732" s="117"/>
      <c r="N732" s="117"/>
      <c r="O732" s="117"/>
      <c r="P732" s="112"/>
      <c r="Q732" s="118"/>
      <c r="R732" s="119"/>
      <c r="S732" s="119"/>
      <c r="T732" s="119"/>
      <c r="U732" s="119"/>
      <c r="W732" s="117"/>
      <c r="X732" s="117">
        <f t="shared" si="14"/>
        <v>0</v>
      </c>
      <c r="Y732" s="117"/>
      <c r="AB732" s="117"/>
      <c r="AC732" s="117">
        <f t="shared" si="15"/>
        <v>0</v>
      </c>
      <c r="AD732" s="117"/>
    </row>
    <row r="733" spans="1:30" ht="15.75">
      <c r="A733" s="112"/>
      <c r="B733" s="112"/>
      <c r="C733" s="112"/>
      <c r="D733" s="113"/>
      <c r="E733" s="114"/>
      <c r="F733" s="114"/>
      <c r="G733" s="114"/>
      <c r="H733" s="115"/>
      <c r="I733" s="112"/>
      <c r="J733" s="112"/>
      <c r="K733" s="116"/>
      <c r="L733" s="117"/>
      <c r="M733" s="117"/>
      <c r="N733" s="117"/>
      <c r="O733" s="117"/>
      <c r="P733" s="112"/>
      <c r="Q733" s="118"/>
      <c r="R733" s="119"/>
      <c r="S733" s="119"/>
      <c r="T733" s="119"/>
      <c r="U733" s="119"/>
      <c r="W733" s="117"/>
      <c r="X733" s="117">
        <f t="shared" si="14"/>
        <v>0</v>
      </c>
      <c r="Y733" s="117"/>
      <c r="AB733" s="117"/>
      <c r="AC733" s="117">
        <f t="shared" si="15"/>
        <v>0</v>
      </c>
      <c r="AD733" s="117"/>
    </row>
    <row r="734" spans="1:30" ht="15.75">
      <c r="A734" s="112"/>
      <c r="B734" s="112"/>
      <c r="C734" s="112"/>
      <c r="D734" s="113"/>
      <c r="E734" s="114"/>
      <c r="F734" s="114"/>
      <c r="G734" s="114"/>
      <c r="H734" s="115"/>
      <c r="I734" s="112"/>
      <c r="J734" s="112"/>
      <c r="K734" s="116"/>
      <c r="L734" s="117"/>
      <c r="M734" s="117"/>
      <c r="N734" s="117"/>
      <c r="O734" s="117"/>
      <c r="P734" s="112"/>
      <c r="Q734" s="118"/>
      <c r="R734" s="119"/>
      <c r="S734" s="119"/>
      <c r="T734" s="119"/>
      <c r="U734" s="119"/>
      <c r="W734" s="117"/>
      <c r="X734" s="117">
        <f t="shared" si="14"/>
        <v>0</v>
      </c>
      <c r="Y734" s="117"/>
      <c r="AB734" s="117"/>
      <c r="AC734" s="117">
        <f t="shared" si="15"/>
        <v>0</v>
      </c>
      <c r="AD734" s="117"/>
    </row>
    <row r="735" spans="1:30" ht="15.75">
      <c r="A735" s="112"/>
      <c r="B735" s="112"/>
      <c r="C735" s="112"/>
      <c r="D735" s="113"/>
      <c r="E735" s="114"/>
      <c r="F735" s="114"/>
      <c r="G735" s="114"/>
      <c r="H735" s="115"/>
      <c r="I735" s="112"/>
      <c r="J735" s="112"/>
      <c r="K735" s="116"/>
      <c r="L735" s="117"/>
      <c r="M735" s="117"/>
      <c r="N735" s="117"/>
      <c r="O735" s="117"/>
      <c r="P735" s="112"/>
      <c r="Q735" s="118"/>
      <c r="R735" s="119"/>
      <c r="S735" s="119"/>
      <c r="T735" s="119"/>
      <c r="U735" s="119"/>
      <c r="W735" s="117"/>
      <c r="X735" s="117">
        <f t="shared" si="14"/>
        <v>0</v>
      </c>
      <c r="Y735" s="117"/>
      <c r="AB735" s="117"/>
      <c r="AC735" s="117">
        <f t="shared" si="15"/>
        <v>0</v>
      </c>
      <c r="AD735" s="117"/>
    </row>
    <row r="736" spans="1:30" ht="15.75">
      <c r="A736" s="112"/>
      <c r="B736" s="112"/>
      <c r="C736" s="112"/>
      <c r="D736" s="113"/>
      <c r="E736" s="114"/>
      <c r="F736" s="114"/>
      <c r="G736" s="114"/>
      <c r="H736" s="115"/>
      <c r="I736" s="112"/>
      <c r="J736" s="112"/>
      <c r="K736" s="116"/>
      <c r="L736" s="117"/>
      <c r="M736" s="117"/>
      <c r="N736" s="117"/>
      <c r="O736" s="117"/>
      <c r="P736" s="112"/>
      <c r="Q736" s="118"/>
      <c r="R736" s="119"/>
      <c r="S736" s="119"/>
      <c r="T736" s="119"/>
      <c r="U736" s="119"/>
      <c r="W736" s="117"/>
      <c r="X736" s="117">
        <f t="shared" si="14"/>
        <v>0</v>
      </c>
      <c r="Y736" s="117"/>
      <c r="AB736" s="117"/>
      <c r="AC736" s="117">
        <f t="shared" si="15"/>
        <v>0</v>
      </c>
      <c r="AD736" s="117"/>
    </row>
    <row r="737" spans="1:30" ht="15.75">
      <c r="A737" s="112"/>
      <c r="B737" s="112"/>
      <c r="C737" s="112"/>
      <c r="D737" s="113"/>
      <c r="E737" s="114"/>
      <c r="F737" s="114"/>
      <c r="G737" s="114"/>
      <c r="H737" s="115"/>
      <c r="I737" s="112"/>
      <c r="J737" s="112"/>
      <c r="K737" s="116"/>
      <c r="L737" s="117"/>
      <c r="M737" s="117"/>
      <c r="N737" s="117"/>
      <c r="O737" s="117"/>
      <c r="P737" s="112"/>
      <c r="Q737" s="118"/>
      <c r="R737" s="119"/>
      <c r="S737" s="119"/>
      <c r="T737" s="119"/>
      <c r="U737" s="119"/>
      <c r="W737" s="117"/>
      <c r="X737" s="117">
        <f t="shared" si="14"/>
        <v>0</v>
      </c>
      <c r="Y737" s="117"/>
      <c r="AB737" s="117"/>
      <c r="AC737" s="117">
        <f t="shared" si="15"/>
        <v>0</v>
      </c>
      <c r="AD737" s="117"/>
    </row>
    <row r="738" spans="1:30" ht="15.75">
      <c r="A738" s="112"/>
      <c r="B738" s="112"/>
      <c r="C738" s="112"/>
      <c r="D738" s="113"/>
      <c r="E738" s="114"/>
      <c r="F738" s="114"/>
      <c r="G738" s="114"/>
      <c r="H738" s="115"/>
      <c r="I738" s="112"/>
      <c r="J738" s="112"/>
      <c r="K738" s="116"/>
      <c r="L738" s="117"/>
      <c r="M738" s="117"/>
      <c r="N738" s="117"/>
      <c r="O738" s="117"/>
      <c r="P738" s="112"/>
      <c r="Q738" s="118"/>
      <c r="R738" s="119"/>
      <c r="S738" s="119"/>
      <c r="T738" s="119"/>
      <c r="U738" s="119"/>
      <c r="W738" s="117"/>
      <c r="X738" s="117">
        <f t="shared" si="14"/>
        <v>0</v>
      </c>
      <c r="Y738" s="117"/>
      <c r="AB738" s="117"/>
      <c r="AC738" s="117">
        <f t="shared" si="15"/>
        <v>0</v>
      </c>
      <c r="AD738" s="117"/>
    </row>
    <row r="739" spans="1:30" ht="15.75">
      <c r="A739" s="112"/>
      <c r="B739" s="112"/>
      <c r="C739" s="112"/>
      <c r="D739" s="113"/>
      <c r="E739" s="114"/>
      <c r="F739" s="114"/>
      <c r="G739" s="114"/>
      <c r="H739" s="115"/>
      <c r="I739" s="112"/>
      <c r="J739" s="112"/>
      <c r="K739" s="116"/>
      <c r="L739" s="117"/>
      <c r="M739" s="117"/>
      <c r="N739" s="117"/>
      <c r="O739" s="117"/>
      <c r="P739" s="112"/>
      <c r="Q739" s="118"/>
      <c r="R739" s="119"/>
      <c r="S739" s="119"/>
      <c r="T739" s="119"/>
      <c r="U739" s="119"/>
      <c r="W739" s="117"/>
      <c r="X739" s="117">
        <f t="shared" si="14"/>
        <v>0</v>
      </c>
      <c r="Y739" s="117"/>
      <c r="AB739" s="117"/>
      <c r="AC739" s="117">
        <f t="shared" si="15"/>
        <v>0</v>
      </c>
      <c r="AD739" s="117"/>
    </row>
    <row r="740" spans="1:30" ht="15.75">
      <c r="A740" s="112"/>
      <c r="B740" s="112"/>
      <c r="C740" s="112"/>
      <c r="D740" s="113"/>
      <c r="E740" s="114"/>
      <c r="F740" s="114"/>
      <c r="G740" s="114"/>
      <c r="H740" s="115"/>
      <c r="I740" s="112"/>
      <c r="J740" s="112"/>
      <c r="K740" s="116"/>
      <c r="L740" s="117"/>
      <c r="M740" s="117"/>
      <c r="N740" s="117"/>
      <c r="O740" s="117"/>
      <c r="P740" s="112"/>
      <c r="Q740" s="118"/>
      <c r="R740" s="119"/>
      <c r="S740" s="119"/>
      <c r="T740" s="119"/>
      <c r="U740" s="119"/>
      <c r="W740" s="117"/>
      <c r="X740" s="117">
        <f t="shared" si="14"/>
        <v>0</v>
      </c>
      <c r="Y740" s="117"/>
      <c r="AB740" s="117"/>
      <c r="AC740" s="117">
        <f t="shared" si="15"/>
        <v>0</v>
      </c>
      <c r="AD740" s="117"/>
    </row>
    <row r="741" spans="1:30" ht="15.75">
      <c r="A741" s="112"/>
      <c r="B741" s="112"/>
      <c r="C741" s="112"/>
      <c r="D741" s="113"/>
      <c r="E741" s="114"/>
      <c r="F741" s="114"/>
      <c r="G741" s="114"/>
      <c r="H741" s="115"/>
      <c r="I741" s="112"/>
      <c r="J741" s="112"/>
      <c r="K741" s="116"/>
      <c r="L741" s="117"/>
      <c r="M741" s="117"/>
      <c r="N741" s="117"/>
      <c r="O741" s="117"/>
      <c r="P741" s="112"/>
      <c r="Q741" s="118"/>
      <c r="R741" s="119"/>
      <c r="S741" s="119"/>
      <c r="T741" s="119"/>
      <c r="U741" s="119"/>
      <c r="W741" s="117"/>
      <c r="X741" s="117">
        <f t="shared" si="14"/>
        <v>0</v>
      </c>
      <c r="Y741" s="117"/>
      <c r="AB741" s="117"/>
      <c r="AC741" s="117">
        <f t="shared" si="15"/>
        <v>0</v>
      </c>
      <c r="AD741" s="117"/>
    </row>
    <row r="742" spans="1:30" ht="15.75">
      <c r="A742" s="112"/>
      <c r="B742" s="112"/>
      <c r="C742" s="112"/>
      <c r="D742" s="113"/>
      <c r="E742" s="114"/>
      <c r="F742" s="114"/>
      <c r="G742" s="114"/>
      <c r="H742" s="115"/>
      <c r="I742" s="112"/>
      <c r="J742" s="112"/>
      <c r="K742" s="116"/>
      <c r="L742" s="117"/>
      <c r="M742" s="117"/>
      <c r="N742" s="117"/>
      <c r="O742" s="117"/>
      <c r="P742" s="112"/>
      <c r="Q742" s="118"/>
      <c r="R742" s="119"/>
      <c r="S742" s="119"/>
      <c r="T742" s="119"/>
      <c r="U742" s="119"/>
      <c r="W742" s="117"/>
      <c r="X742" s="117">
        <f t="shared" si="14"/>
        <v>0</v>
      </c>
      <c r="Y742" s="117"/>
      <c r="AB742" s="117"/>
      <c r="AC742" s="117">
        <f t="shared" si="15"/>
        <v>0</v>
      </c>
      <c r="AD742" s="117"/>
    </row>
    <row r="743" spans="1:30" ht="15.75">
      <c r="A743" s="112"/>
      <c r="B743" s="112"/>
      <c r="C743" s="112"/>
      <c r="D743" s="113"/>
      <c r="E743" s="114"/>
      <c r="F743" s="114"/>
      <c r="G743" s="114"/>
      <c r="H743" s="115"/>
      <c r="I743" s="112"/>
      <c r="J743" s="112"/>
      <c r="K743" s="116"/>
      <c r="L743" s="117"/>
      <c r="M743" s="117"/>
      <c r="N743" s="117"/>
      <c r="O743" s="117"/>
      <c r="P743" s="112"/>
      <c r="Q743" s="118"/>
      <c r="R743" s="119"/>
      <c r="S743" s="119"/>
      <c r="T743" s="119"/>
      <c r="U743" s="119"/>
      <c r="W743" s="117"/>
      <c r="X743" s="117">
        <f t="shared" si="14"/>
        <v>0</v>
      </c>
      <c r="Y743" s="117"/>
      <c r="AB743" s="117"/>
      <c r="AC743" s="117">
        <f t="shared" si="15"/>
        <v>0</v>
      </c>
      <c r="AD743" s="117"/>
    </row>
    <row r="744" spans="1:30" ht="15.75">
      <c r="A744" s="112"/>
      <c r="B744" s="112"/>
      <c r="C744" s="112"/>
      <c r="D744" s="113"/>
      <c r="E744" s="114"/>
      <c r="F744" s="114"/>
      <c r="G744" s="114"/>
      <c r="H744" s="115"/>
      <c r="I744" s="112"/>
      <c r="J744" s="112"/>
      <c r="K744" s="116"/>
      <c r="L744" s="117"/>
      <c r="M744" s="117"/>
      <c r="N744" s="117"/>
      <c r="O744" s="117"/>
      <c r="P744" s="112"/>
      <c r="Q744" s="118"/>
      <c r="R744" s="119"/>
      <c r="S744" s="119"/>
      <c r="T744" s="119"/>
      <c r="U744" s="119"/>
      <c r="W744" s="117"/>
      <c r="X744" s="117">
        <f t="shared" si="14"/>
        <v>0</v>
      </c>
      <c r="Y744" s="117"/>
      <c r="AB744" s="117"/>
      <c r="AC744" s="117">
        <f t="shared" si="15"/>
        <v>0</v>
      </c>
      <c r="AD744" s="117"/>
    </row>
    <row r="745" spans="1:30" ht="15.75">
      <c r="A745" s="112"/>
      <c r="B745" s="112"/>
      <c r="C745" s="112"/>
      <c r="D745" s="113"/>
      <c r="E745" s="114"/>
      <c r="F745" s="114"/>
      <c r="G745" s="114"/>
      <c r="H745" s="115"/>
      <c r="I745" s="112"/>
      <c r="J745" s="112"/>
      <c r="K745" s="116"/>
      <c r="L745" s="117"/>
      <c r="M745" s="117"/>
      <c r="N745" s="117"/>
      <c r="O745" s="117"/>
      <c r="P745" s="112"/>
      <c r="Q745" s="118"/>
      <c r="R745" s="119"/>
      <c r="S745" s="119"/>
      <c r="T745" s="119"/>
      <c r="U745" s="119"/>
      <c r="W745" s="117"/>
      <c r="X745" s="117">
        <f t="shared" si="14"/>
        <v>0</v>
      </c>
      <c r="Y745" s="117"/>
      <c r="AB745" s="117"/>
      <c r="AC745" s="117">
        <f t="shared" si="15"/>
        <v>0</v>
      </c>
      <c r="AD745" s="117"/>
    </row>
    <row r="746" spans="1:30" ht="15.75">
      <c r="A746" s="112"/>
      <c r="B746" s="112"/>
      <c r="C746" s="112"/>
      <c r="D746" s="113"/>
      <c r="E746" s="114"/>
      <c r="F746" s="114"/>
      <c r="G746" s="114"/>
      <c r="H746" s="115"/>
      <c r="I746" s="112"/>
      <c r="J746" s="112"/>
      <c r="K746" s="116"/>
      <c r="L746" s="117"/>
      <c r="M746" s="117"/>
      <c r="N746" s="117"/>
      <c r="O746" s="117"/>
      <c r="P746" s="112"/>
      <c r="Q746" s="118"/>
      <c r="R746" s="119"/>
      <c r="S746" s="119"/>
      <c r="T746" s="119"/>
      <c r="U746" s="119"/>
      <c r="W746" s="117"/>
      <c r="X746" s="117">
        <f t="shared" si="14"/>
        <v>0</v>
      </c>
      <c r="Y746" s="117"/>
      <c r="AB746" s="117"/>
      <c r="AC746" s="117">
        <f t="shared" si="15"/>
        <v>0</v>
      </c>
      <c r="AD746" s="117"/>
    </row>
    <row r="747" spans="1:30" ht="15.75">
      <c r="A747" s="112"/>
      <c r="B747" s="112"/>
      <c r="C747" s="112"/>
      <c r="D747" s="113"/>
      <c r="E747" s="114"/>
      <c r="F747" s="114"/>
      <c r="G747" s="114"/>
      <c r="H747" s="115"/>
      <c r="I747" s="112"/>
      <c r="J747" s="112"/>
      <c r="K747" s="116"/>
      <c r="L747" s="117"/>
      <c r="M747" s="117"/>
      <c r="N747" s="117"/>
      <c r="O747" s="117"/>
      <c r="P747" s="112"/>
      <c r="Q747" s="118"/>
      <c r="R747" s="119"/>
      <c r="S747" s="119"/>
      <c r="T747" s="119"/>
      <c r="U747" s="119"/>
      <c r="W747" s="117"/>
      <c r="X747" s="117">
        <f t="shared" si="14"/>
        <v>0</v>
      </c>
      <c r="Y747" s="117"/>
      <c r="AB747" s="117"/>
      <c r="AC747" s="117">
        <f t="shared" si="15"/>
        <v>0</v>
      </c>
      <c r="AD747" s="117"/>
    </row>
    <row r="748" spans="1:30" ht="15.75">
      <c r="A748" s="112"/>
      <c r="B748" s="112"/>
      <c r="C748" s="112"/>
      <c r="D748" s="113"/>
      <c r="E748" s="114"/>
      <c r="F748" s="114"/>
      <c r="G748" s="114"/>
      <c r="H748" s="115"/>
      <c r="I748" s="112"/>
      <c r="J748" s="112"/>
      <c r="K748" s="116"/>
      <c r="L748" s="117"/>
      <c r="M748" s="117"/>
      <c r="N748" s="117"/>
      <c r="O748" s="117"/>
      <c r="P748" s="112"/>
      <c r="Q748" s="118"/>
      <c r="R748" s="119"/>
      <c r="S748" s="119"/>
      <c r="T748" s="119"/>
      <c r="U748" s="119"/>
      <c r="W748" s="117"/>
      <c r="X748" s="117">
        <f t="shared" si="14"/>
        <v>0</v>
      </c>
      <c r="Y748" s="117"/>
      <c r="AB748" s="117"/>
      <c r="AC748" s="117">
        <f t="shared" si="15"/>
        <v>0</v>
      </c>
      <c r="AD748" s="117"/>
    </row>
    <row r="749" spans="1:30" ht="15.75">
      <c r="A749" s="112"/>
      <c r="B749" s="112"/>
      <c r="C749" s="112"/>
      <c r="D749" s="113"/>
      <c r="E749" s="114"/>
      <c r="F749" s="114"/>
      <c r="G749" s="114"/>
      <c r="H749" s="115"/>
      <c r="I749" s="112"/>
      <c r="J749" s="112"/>
      <c r="K749" s="116"/>
      <c r="L749" s="117"/>
      <c r="M749" s="117"/>
      <c r="N749" s="117"/>
      <c r="O749" s="117"/>
      <c r="P749" s="112"/>
      <c r="Q749" s="118"/>
      <c r="R749" s="119"/>
      <c r="S749" s="119"/>
      <c r="T749" s="119"/>
      <c r="U749" s="119"/>
      <c r="W749" s="117"/>
      <c r="X749" s="117">
        <f t="shared" si="14"/>
        <v>0</v>
      </c>
      <c r="Y749" s="117"/>
      <c r="AB749" s="117"/>
      <c r="AC749" s="117">
        <f t="shared" si="15"/>
        <v>0</v>
      </c>
      <c r="AD749" s="117"/>
    </row>
    <row r="750" spans="1:30" ht="15.75">
      <c r="A750" s="112"/>
      <c r="B750" s="112"/>
      <c r="C750" s="112"/>
      <c r="D750" s="113"/>
      <c r="E750" s="114"/>
      <c r="F750" s="114"/>
      <c r="G750" s="114"/>
      <c r="H750" s="115"/>
      <c r="I750" s="112"/>
      <c r="J750" s="112"/>
      <c r="K750" s="116"/>
      <c r="L750" s="117"/>
      <c r="M750" s="117"/>
      <c r="N750" s="117"/>
      <c r="O750" s="117"/>
      <c r="P750" s="112"/>
      <c r="Q750" s="118"/>
      <c r="R750" s="119"/>
      <c r="S750" s="119"/>
      <c r="T750" s="119"/>
      <c r="U750" s="119"/>
      <c r="W750" s="117"/>
      <c r="X750" s="117">
        <f t="shared" si="14"/>
        <v>0</v>
      </c>
      <c r="Y750" s="117"/>
      <c r="AB750" s="117"/>
      <c r="AC750" s="117">
        <f t="shared" si="15"/>
        <v>0</v>
      </c>
      <c r="AD750" s="117"/>
    </row>
    <row r="751" spans="1:29" ht="15.75">
      <c r="A751" s="112"/>
      <c r="B751" s="112"/>
      <c r="D751" s="122"/>
      <c r="M751" s="117"/>
      <c r="X751" s="117">
        <f t="shared" si="14"/>
        <v>0</v>
      </c>
      <c r="AC751" s="117">
        <f t="shared" si="15"/>
        <v>0</v>
      </c>
    </row>
    <row r="752" spans="1:29" ht="15.75">
      <c r="A752" s="112"/>
      <c r="B752" s="112"/>
      <c r="D752" s="122"/>
      <c r="M752" s="117"/>
      <c r="X752" s="117">
        <f t="shared" si="14"/>
        <v>0</v>
      </c>
      <c r="AC752" s="117">
        <f t="shared" si="15"/>
        <v>0</v>
      </c>
    </row>
    <row r="753" spans="1:29" ht="15.75">
      <c r="A753" s="112"/>
      <c r="B753" s="112"/>
      <c r="D753" s="122"/>
      <c r="M753" s="117"/>
      <c r="X753" s="117">
        <f t="shared" si="14"/>
        <v>0</v>
      </c>
      <c r="AC753" s="117">
        <f t="shared" si="15"/>
        <v>0</v>
      </c>
    </row>
    <row r="754" spans="1:29" ht="15.75">
      <c r="A754" s="112"/>
      <c r="B754" s="112"/>
      <c r="D754" s="122"/>
      <c r="M754" s="117"/>
      <c r="X754" s="117">
        <f t="shared" si="14"/>
        <v>0</v>
      </c>
      <c r="AC754" s="117">
        <f t="shared" si="15"/>
        <v>0</v>
      </c>
    </row>
    <row r="755" spans="1:29" ht="15.75">
      <c r="A755" s="112"/>
      <c r="B755" s="112"/>
      <c r="D755" s="122"/>
      <c r="M755" s="117"/>
      <c r="X755" s="117">
        <f t="shared" si="14"/>
        <v>0</v>
      </c>
      <c r="AC755" s="117">
        <f t="shared" si="15"/>
        <v>0</v>
      </c>
    </row>
    <row r="756" spans="1:29" ht="15.75">
      <c r="A756" s="112"/>
      <c r="B756" s="112"/>
      <c r="D756" s="122"/>
      <c r="M756" s="117"/>
      <c r="X756" s="117">
        <f t="shared" si="14"/>
        <v>0</v>
      </c>
      <c r="AC756" s="117">
        <f t="shared" si="15"/>
        <v>0</v>
      </c>
    </row>
    <row r="757" spans="1:29" ht="15.75">
      <c r="A757" s="112"/>
      <c r="B757" s="112"/>
      <c r="D757" s="122"/>
      <c r="M757" s="117"/>
      <c r="X757" s="117">
        <f t="shared" si="14"/>
        <v>0</v>
      </c>
      <c r="AC757" s="117">
        <f t="shared" si="15"/>
        <v>0</v>
      </c>
    </row>
    <row r="758" spans="1:29" ht="15.75">
      <c r="A758" s="112"/>
      <c r="B758" s="112"/>
      <c r="D758" s="122"/>
      <c r="M758" s="117"/>
      <c r="X758" s="117">
        <f t="shared" si="14"/>
        <v>0</v>
      </c>
      <c r="AC758" s="117">
        <f t="shared" si="15"/>
        <v>0</v>
      </c>
    </row>
    <row r="759" spans="1:29" ht="15.75">
      <c r="A759" s="112"/>
      <c r="B759" s="112"/>
      <c r="D759" s="122"/>
      <c r="M759" s="117"/>
      <c r="X759" s="117">
        <f t="shared" si="14"/>
        <v>0</v>
      </c>
      <c r="AC759" s="117">
        <f t="shared" si="15"/>
        <v>0</v>
      </c>
    </row>
    <row r="760" spans="1:29" ht="15.75">
      <c r="A760" s="112"/>
      <c r="B760" s="112"/>
      <c r="D760" s="122"/>
      <c r="M760" s="117"/>
      <c r="X760" s="117">
        <f t="shared" si="14"/>
        <v>0</v>
      </c>
      <c r="AC760" s="117">
        <f t="shared" si="15"/>
        <v>0</v>
      </c>
    </row>
    <row r="761" spans="1:29" ht="15.75">
      <c r="A761" s="112"/>
      <c r="B761" s="112"/>
      <c r="D761" s="122"/>
      <c r="M761" s="117"/>
      <c r="X761" s="117">
        <f t="shared" si="14"/>
        <v>0</v>
      </c>
      <c r="AC761" s="117">
        <f t="shared" si="15"/>
        <v>0</v>
      </c>
    </row>
    <row r="762" spans="1:29" ht="15.75">
      <c r="A762" s="112"/>
      <c r="B762" s="112"/>
      <c r="D762" s="122"/>
      <c r="M762" s="117"/>
      <c r="X762" s="117">
        <f t="shared" si="14"/>
        <v>0</v>
      </c>
      <c r="AC762" s="117">
        <f t="shared" si="15"/>
        <v>0</v>
      </c>
    </row>
    <row r="763" spans="1:29" ht="15.75">
      <c r="A763" s="112"/>
      <c r="B763" s="112"/>
      <c r="D763" s="122"/>
      <c r="M763" s="117"/>
      <c r="X763" s="117">
        <f t="shared" si="14"/>
        <v>0</v>
      </c>
      <c r="AC763" s="117">
        <f t="shared" si="15"/>
        <v>0</v>
      </c>
    </row>
    <row r="764" spans="1:29" ht="15.75">
      <c r="A764" s="112"/>
      <c r="B764" s="112"/>
      <c r="D764" s="122"/>
      <c r="M764" s="117"/>
      <c r="X764" s="117">
        <f t="shared" si="14"/>
        <v>0</v>
      </c>
      <c r="AC764" s="117">
        <f t="shared" si="15"/>
        <v>0</v>
      </c>
    </row>
    <row r="765" spans="1:29" ht="15.75">
      <c r="A765" s="112"/>
      <c r="B765" s="112"/>
      <c r="D765" s="122"/>
      <c r="M765" s="117"/>
      <c r="X765" s="117">
        <f t="shared" si="14"/>
        <v>0</v>
      </c>
      <c r="AC765" s="117">
        <f t="shared" si="15"/>
        <v>0</v>
      </c>
    </row>
    <row r="766" spans="1:29" ht="15.75">
      <c r="A766" s="112"/>
      <c r="B766" s="112"/>
      <c r="D766" s="122"/>
      <c r="M766" s="117"/>
      <c r="X766" s="117">
        <f t="shared" si="14"/>
        <v>0</v>
      </c>
      <c r="AC766" s="117">
        <f t="shared" si="15"/>
        <v>0</v>
      </c>
    </row>
    <row r="767" spans="1:29" ht="15.75">
      <c r="A767" s="112"/>
      <c r="B767" s="112"/>
      <c r="D767" s="122"/>
      <c r="M767" s="117"/>
      <c r="X767" s="117">
        <f t="shared" si="14"/>
        <v>0</v>
      </c>
      <c r="AC767" s="117">
        <f t="shared" si="15"/>
        <v>0</v>
      </c>
    </row>
    <row r="768" spans="1:29" ht="15.75">
      <c r="A768" s="112"/>
      <c r="B768" s="112"/>
      <c r="D768" s="122"/>
      <c r="M768" s="117"/>
      <c r="X768" s="117">
        <f t="shared" si="14"/>
        <v>0</v>
      </c>
      <c r="AC768" s="117">
        <f t="shared" si="15"/>
        <v>0</v>
      </c>
    </row>
    <row r="769" spans="1:29" ht="15.75">
      <c r="A769" s="112"/>
      <c r="B769" s="112"/>
      <c r="D769" s="122"/>
      <c r="M769" s="117"/>
      <c r="X769" s="117">
        <f t="shared" si="14"/>
        <v>0</v>
      </c>
      <c r="AC769" s="117">
        <f t="shared" si="15"/>
        <v>0</v>
      </c>
    </row>
    <row r="770" spans="1:29" ht="15.75">
      <c r="A770" s="112"/>
      <c r="B770" s="112"/>
      <c r="D770" s="122"/>
      <c r="M770" s="117"/>
      <c r="X770" s="117">
        <f t="shared" si="14"/>
        <v>0</v>
      </c>
      <c r="AC770" s="117">
        <f t="shared" si="15"/>
        <v>0</v>
      </c>
    </row>
    <row r="771" spans="1:29" ht="15.75">
      <c r="A771" s="112"/>
      <c r="B771" s="112"/>
      <c r="D771" s="122"/>
      <c r="M771" s="117"/>
      <c r="X771" s="117">
        <f t="shared" si="14"/>
        <v>0</v>
      </c>
      <c r="AC771" s="117">
        <f t="shared" si="15"/>
        <v>0</v>
      </c>
    </row>
    <row r="772" spans="1:29" ht="15.75">
      <c r="A772" s="112"/>
      <c r="B772" s="112"/>
      <c r="D772" s="122"/>
      <c r="M772" s="117"/>
      <c r="X772" s="117">
        <f t="shared" si="14"/>
        <v>0</v>
      </c>
      <c r="AC772" s="117">
        <f t="shared" si="15"/>
        <v>0</v>
      </c>
    </row>
    <row r="773" spans="1:29" ht="15.75">
      <c r="A773" s="112"/>
      <c r="B773" s="112"/>
      <c r="D773" s="122"/>
      <c r="M773" s="117"/>
      <c r="X773" s="117">
        <f t="shared" si="14"/>
        <v>0</v>
      </c>
      <c r="AC773" s="117">
        <f t="shared" si="15"/>
        <v>0</v>
      </c>
    </row>
    <row r="774" spans="1:29" ht="15.75">
      <c r="A774" s="112"/>
      <c r="B774" s="112"/>
      <c r="D774" s="122"/>
      <c r="M774" s="117"/>
      <c r="X774" s="117">
        <f t="shared" si="14"/>
        <v>0</v>
      </c>
      <c r="AC774" s="117">
        <f t="shared" si="15"/>
        <v>0</v>
      </c>
    </row>
    <row r="775" spans="1:29" ht="15.75">
      <c r="A775" s="112"/>
      <c r="B775" s="112"/>
      <c r="D775" s="122"/>
      <c r="M775" s="117"/>
      <c r="X775" s="117">
        <f t="shared" si="14"/>
        <v>0</v>
      </c>
      <c r="AC775" s="117">
        <f t="shared" si="15"/>
        <v>0</v>
      </c>
    </row>
    <row r="776" spans="1:29" ht="15.75">
      <c r="A776" s="112"/>
      <c r="B776" s="112"/>
      <c r="D776" s="122"/>
      <c r="M776" s="117"/>
      <c r="X776" s="117">
        <f t="shared" si="14"/>
        <v>0</v>
      </c>
      <c r="AC776" s="117">
        <f t="shared" si="15"/>
        <v>0</v>
      </c>
    </row>
    <row r="777" spans="1:29" ht="15.75">
      <c r="A777" s="112"/>
      <c r="B777" s="112"/>
      <c r="D777" s="122"/>
      <c r="M777" s="117"/>
      <c r="X777" s="117">
        <f aca="true" t="shared" si="16" ref="X777:X840">W777-Y777</f>
        <v>0</v>
      </c>
      <c r="AC777" s="117">
        <f t="shared" si="15"/>
        <v>0</v>
      </c>
    </row>
    <row r="778" spans="1:29" ht="15.75">
      <c r="A778" s="112"/>
      <c r="B778" s="112"/>
      <c r="D778" s="122"/>
      <c r="M778" s="117"/>
      <c r="X778" s="117">
        <f t="shared" si="16"/>
        <v>0</v>
      </c>
      <c r="AC778" s="117">
        <f t="shared" si="15"/>
        <v>0</v>
      </c>
    </row>
    <row r="779" spans="1:29" ht="15.75">
      <c r="A779" s="112"/>
      <c r="B779" s="112"/>
      <c r="D779" s="122"/>
      <c r="M779" s="117"/>
      <c r="X779" s="117">
        <f t="shared" si="16"/>
        <v>0</v>
      </c>
      <c r="AC779" s="117">
        <f t="shared" si="15"/>
        <v>0</v>
      </c>
    </row>
    <row r="780" spans="1:29" ht="15.75">
      <c r="A780" s="112"/>
      <c r="B780" s="112"/>
      <c r="D780" s="122"/>
      <c r="M780" s="117"/>
      <c r="X780" s="117">
        <f t="shared" si="16"/>
        <v>0</v>
      </c>
      <c r="AC780" s="117">
        <f t="shared" si="15"/>
        <v>0</v>
      </c>
    </row>
    <row r="781" spans="1:29" ht="15.75">
      <c r="A781" s="112"/>
      <c r="B781" s="112"/>
      <c r="D781" s="122"/>
      <c r="M781" s="117"/>
      <c r="X781" s="117">
        <f t="shared" si="16"/>
        <v>0</v>
      </c>
      <c r="AC781" s="117">
        <f aca="true" t="shared" si="17" ref="AC781:AC844">AB781-AD781</f>
        <v>0</v>
      </c>
    </row>
    <row r="782" spans="1:29" ht="15.75">
      <c r="A782" s="112"/>
      <c r="B782" s="112"/>
      <c r="D782" s="122"/>
      <c r="M782" s="117"/>
      <c r="X782" s="117">
        <f t="shared" si="16"/>
        <v>0</v>
      </c>
      <c r="AC782" s="117">
        <f t="shared" si="17"/>
        <v>0</v>
      </c>
    </row>
    <row r="783" spans="1:29" ht="15.75">
      <c r="A783" s="112"/>
      <c r="B783" s="112"/>
      <c r="D783" s="122"/>
      <c r="M783" s="117"/>
      <c r="X783" s="117">
        <f t="shared" si="16"/>
        <v>0</v>
      </c>
      <c r="AC783" s="117">
        <f t="shared" si="17"/>
        <v>0</v>
      </c>
    </row>
    <row r="784" spans="1:29" ht="15.75">
      <c r="A784" s="112"/>
      <c r="B784" s="112"/>
      <c r="D784" s="122"/>
      <c r="M784" s="117"/>
      <c r="X784" s="117">
        <f t="shared" si="16"/>
        <v>0</v>
      </c>
      <c r="AC784" s="117">
        <f t="shared" si="17"/>
        <v>0</v>
      </c>
    </row>
    <row r="785" spans="1:29" ht="15.75">
      <c r="A785" s="112"/>
      <c r="B785" s="112"/>
      <c r="D785" s="122"/>
      <c r="M785" s="117"/>
      <c r="X785" s="117">
        <f t="shared" si="16"/>
        <v>0</v>
      </c>
      <c r="AC785" s="117">
        <f t="shared" si="17"/>
        <v>0</v>
      </c>
    </row>
    <row r="786" spans="1:29" ht="15.75">
      <c r="A786" s="112"/>
      <c r="B786" s="112"/>
      <c r="D786" s="122"/>
      <c r="M786" s="117"/>
      <c r="X786" s="117">
        <f t="shared" si="16"/>
        <v>0</v>
      </c>
      <c r="AC786" s="117">
        <f t="shared" si="17"/>
        <v>0</v>
      </c>
    </row>
    <row r="787" spans="1:29" ht="15.75">
      <c r="A787" s="112"/>
      <c r="B787" s="112"/>
      <c r="D787" s="122"/>
      <c r="M787" s="117"/>
      <c r="X787" s="117">
        <f t="shared" si="16"/>
        <v>0</v>
      </c>
      <c r="AC787" s="117">
        <f t="shared" si="17"/>
        <v>0</v>
      </c>
    </row>
    <row r="788" spans="1:29" ht="15.75">
      <c r="A788" s="112"/>
      <c r="B788" s="112"/>
      <c r="D788" s="122"/>
      <c r="M788" s="117"/>
      <c r="X788" s="117">
        <f t="shared" si="16"/>
        <v>0</v>
      </c>
      <c r="AC788" s="117">
        <f t="shared" si="17"/>
        <v>0</v>
      </c>
    </row>
    <row r="789" spans="1:29" ht="15.75">
      <c r="A789" s="112"/>
      <c r="B789" s="112"/>
      <c r="D789" s="122"/>
      <c r="M789" s="117"/>
      <c r="X789" s="117">
        <f t="shared" si="16"/>
        <v>0</v>
      </c>
      <c r="AC789" s="117">
        <f t="shared" si="17"/>
        <v>0</v>
      </c>
    </row>
    <row r="790" spans="1:29" ht="15.75">
      <c r="A790" s="112"/>
      <c r="B790" s="112"/>
      <c r="D790" s="122"/>
      <c r="M790" s="117"/>
      <c r="X790" s="117">
        <f t="shared" si="16"/>
        <v>0</v>
      </c>
      <c r="AC790" s="117">
        <f t="shared" si="17"/>
        <v>0</v>
      </c>
    </row>
    <row r="791" spans="1:29" ht="15.75">
      <c r="A791" s="112"/>
      <c r="B791" s="112"/>
      <c r="D791" s="122"/>
      <c r="M791" s="117"/>
      <c r="X791" s="117">
        <f t="shared" si="16"/>
        <v>0</v>
      </c>
      <c r="AC791" s="117">
        <f t="shared" si="17"/>
        <v>0</v>
      </c>
    </row>
    <row r="792" spans="1:29" ht="15.75">
      <c r="A792" s="112"/>
      <c r="B792" s="112"/>
      <c r="D792" s="122"/>
      <c r="M792" s="117"/>
      <c r="X792" s="117">
        <f t="shared" si="16"/>
        <v>0</v>
      </c>
      <c r="AC792" s="117">
        <f t="shared" si="17"/>
        <v>0</v>
      </c>
    </row>
    <row r="793" spans="1:29" ht="15.75">
      <c r="A793" s="112"/>
      <c r="B793" s="112"/>
      <c r="D793" s="122"/>
      <c r="M793" s="117"/>
      <c r="X793" s="117">
        <f t="shared" si="16"/>
        <v>0</v>
      </c>
      <c r="AC793" s="117">
        <f t="shared" si="17"/>
        <v>0</v>
      </c>
    </row>
    <row r="794" spans="1:29" ht="15.75">
      <c r="A794" s="112"/>
      <c r="B794" s="112"/>
      <c r="D794" s="122"/>
      <c r="M794" s="117"/>
      <c r="X794" s="117">
        <f t="shared" si="16"/>
        <v>0</v>
      </c>
      <c r="AC794" s="117">
        <f t="shared" si="17"/>
        <v>0</v>
      </c>
    </row>
    <row r="795" spans="1:29" ht="15.75">
      <c r="A795" s="112"/>
      <c r="B795" s="112"/>
      <c r="D795" s="122"/>
      <c r="M795" s="117"/>
      <c r="X795" s="117">
        <f t="shared" si="16"/>
        <v>0</v>
      </c>
      <c r="AC795" s="117">
        <f t="shared" si="17"/>
        <v>0</v>
      </c>
    </row>
    <row r="796" spans="1:29" ht="15.75">
      <c r="A796" s="112"/>
      <c r="B796" s="112"/>
      <c r="D796" s="122"/>
      <c r="M796" s="117"/>
      <c r="X796" s="117">
        <f t="shared" si="16"/>
        <v>0</v>
      </c>
      <c r="AC796" s="117">
        <f t="shared" si="17"/>
        <v>0</v>
      </c>
    </row>
    <row r="797" spans="1:29" ht="15.75">
      <c r="A797" s="112"/>
      <c r="B797" s="112"/>
      <c r="D797" s="122"/>
      <c r="M797" s="117"/>
      <c r="X797" s="117">
        <f t="shared" si="16"/>
        <v>0</v>
      </c>
      <c r="AC797" s="117">
        <f t="shared" si="17"/>
        <v>0</v>
      </c>
    </row>
    <row r="798" spans="1:29" ht="15.75">
      <c r="A798" s="112"/>
      <c r="B798" s="112"/>
      <c r="D798" s="122"/>
      <c r="M798" s="117"/>
      <c r="X798" s="117">
        <f t="shared" si="16"/>
        <v>0</v>
      </c>
      <c r="AC798" s="117">
        <f t="shared" si="17"/>
        <v>0</v>
      </c>
    </row>
    <row r="799" spans="1:29" ht="15.75">
      <c r="A799" s="112"/>
      <c r="B799" s="112"/>
      <c r="D799" s="122"/>
      <c r="M799" s="117"/>
      <c r="X799" s="117">
        <f t="shared" si="16"/>
        <v>0</v>
      </c>
      <c r="AC799" s="117">
        <f t="shared" si="17"/>
        <v>0</v>
      </c>
    </row>
    <row r="800" spans="1:29" ht="15.75">
      <c r="A800" s="112"/>
      <c r="B800" s="112"/>
      <c r="D800" s="122"/>
      <c r="M800" s="117"/>
      <c r="X800" s="117">
        <f t="shared" si="16"/>
        <v>0</v>
      </c>
      <c r="AC800" s="117">
        <f t="shared" si="17"/>
        <v>0</v>
      </c>
    </row>
    <row r="801" spans="1:29" ht="15.75">
      <c r="A801" s="112"/>
      <c r="B801" s="112"/>
      <c r="D801" s="122"/>
      <c r="M801" s="117"/>
      <c r="X801" s="117">
        <f t="shared" si="16"/>
        <v>0</v>
      </c>
      <c r="AC801" s="117">
        <f t="shared" si="17"/>
        <v>0</v>
      </c>
    </row>
    <row r="802" spans="1:29" ht="15.75">
      <c r="A802" s="112"/>
      <c r="B802" s="112"/>
      <c r="D802" s="122"/>
      <c r="M802" s="117"/>
      <c r="X802" s="117">
        <f t="shared" si="16"/>
        <v>0</v>
      </c>
      <c r="AC802" s="117">
        <f t="shared" si="17"/>
        <v>0</v>
      </c>
    </row>
    <row r="803" spans="1:29" ht="15.75">
      <c r="A803" s="112"/>
      <c r="B803" s="112"/>
      <c r="D803" s="122"/>
      <c r="M803" s="117"/>
      <c r="X803" s="117">
        <f t="shared" si="16"/>
        <v>0</v>
      </c>
      <c r="AC803" s="117">
        <f t="shared" si="17"/>
        <v>0</v>
      </c>
    </row>
    <row r="804" spans="1:29" ht="15.75">
      <c r="A804" s="112"/>
      <c r="B804" s="112"/>
      <c r="D804" s="122"/>
      <c r="M804" s="117"/>
      <c r="X804" s="117">
        <f t="shared" si="16"/>
        <v>0</v>
      </c>
      <c r="AC804" s="117">
        <f t="shared" si="17"/>
        <v>0</v>
      </c>
    </row>
    <row r="805" spans="1:29" ht="15.75">
      <c r="A805" s="112"/>
      <c r="B805" s="112"/>
      <c r="D805" s="122"/>
      <c r="M805" s="117"/>
      <c r="X805" s="117">
        <f t="shared" si="16"/>
        <v>0</v>
      </c>
      <c r="AC805" s="117">
        <f t="shared" si="17"/>
        <v>0</v>
      </c>
    </row>
    <row r="806" spans="1:29" ht="15.75">
      <c r="A806" s="112"/>
      <c r="B806" s="112"/>
      <c r="D806" s="122"/>
      <c r="M806" s="117"/>
      <c r="X806" s="117">
        <f t="shared" si="16"/>
        <v>0</v>
      </c>
      <c r="AC806" s="117">
        <f t="shared" si="17"/>
        <v>0</v>
      </c>
    </row>
    <row r="807" spans="1:29" ht="15.75">
      <c r="A807" s="112"/>
      <c r="B807" s="112"/>
      <c r="D807" s="122"/>
      <c r="M807" s="117"/>
      <c r="X807" s="117">
        <f t="shared" si="16"/>
        <v>0</v>
      </c>
      <c r="AC807" s="117">
        <f t="shared" si="17"/>
        <v>0</v>
      </c>
    </row>
    <row r="808" spans="1:29" ht="15.75">
      <c r="A808" s="112"/>
      <c r="B808" s="112"/>
      <c r="D808" s="122"/>
      <c r="M808" s="117"/>
      <c r="X808" s="117">
        <f t="shared" si="16"/>
        <v>0</v>
      </c>
      <c r="AC808" s="117">
        <f t="shared" si="17"/>
        <v>0</v>
      </c>
    </row>
    <row r="809" spans="1:29" ht="15.75">
      <c r="A809" s="112"/>
      <c r="B809" s="112"/>
      <c r="D809" s="122"/>
      <c r="M809" s="117"/>
      <c r="X809" s="117">
        <f t="shared" si="16"/>
        <v>0</v>
      </c>
      <c r="AC809" s="117">
        <f t="shared" si="17"/>
        <v>0</v>
      </c>
    </row>
    <row r="810" spans="1:29" ht="15.75">
      <c r="A810" s="112"/>
      <c r="B810" s="112"/>
      <c r="D810" s="122"/>
      <c r="M810" s="117"/>
      <c r="X810" s="117">
        <f t="shared" si="16"/>
        <v>0</v>
      </c>
      <c r="AC810" s="117">
        <f t="shared" si="17"/>
        <v>0</v>
      </c>
    </row>
    <row r="811" spans="1:29" ht="15.75">
      <c r="A811" s="112"/>
      <c r="B811" s="112"/>
      <c r="D811" s="122"/>
      <c r="M811" s="117"/>
      <c r="X811" s="117">
        <f t="shared" si="16"/>
        <v>0</v>
      </c>
      <c r="AC811" s="117">
        <f t="shared" si="17"/>
        <v>0</v>
      </c>
    </row>
    <row r="812" spans="1:29" ht="15.75">
      <c r="A812" s="112"/>
      <c r="B812" s="112"/>
      <c r="D812" s="122"/>
      <c r="M812" s="117"/>
      <c r="X812" s="117">
        <f t="shared" si="16"/>
        <v>0</v>
      </c>
      <c r="AC812" s="117">
        <f t="shared" si="17"/>
        <v>0</v>
      </c>
    </row>
    <row r="813" spans="1:29" ht="15.75">
      <c r="A813" s="112"/>
      <c r="B813" s="112"/>
      <c r="D813" s="122"/>
      <c r="M813" s="117"/>
      <c r="X813" s="117">
        <f t="shared" si="16"/>
        <v>0</v>
      </c>
      <c r="AC813" s="117">
        <f t="shared" si="17"/>
        <v>0</v>
      </c>
    </row>
    <row r="814" spans="1:29" ht="15.75">
      <c r="A814" s="112"/>
      <c r="B814" s="112"/>
      <c r="D814" s="122"/>
      <c r="M814" s="117"/>
      <c r="X814" s="117">
        <f t="shared" si="16"/>
        <v>0</v>
      </c>
      <c r="AC814" s="117">
        <f t="shared" si="17"/>
        <v>0</v>
      </c>
    </row>
    <row r="815" spans="1:29" ht="15.75">
      <c r="A815" s="112"/>
      <c r="B815" s="112"/>
      <c r="D815" s="122"/>
      <c r="M815" s="117"/>
      <c r="X815" s="117">
        <f t="shared" si="16"/>
        <v>0</v>
      </c>
      <c r="AC815" s="117">
        <f t="shared" si="17"/>
        <v>0</v>
      </c>
    </row>
    <row r="816" spans="1:29" ht="15.75">
      <c r="A816" s="112"/>
      <c r="B816" s="112"/>
      <c r="D816" s="122"/>
      <c r="M816" s="117"/>
      <c r="X816" s="117">
        <f t="shared" si="16"/>
        <v>0</v>
      </c>
      <c r="AC816" s="117">
        <f t="shared" si="17"/>
        <v>0</v>
      </c>
    </row>
    <row r="817" spans="1:29" ht="15.75">
      <c r="A817" s="112"/>
      <c r="B817" s="112"/>
      <c r="D817" s="122"/>
      <c r="M817" s="117"/>
      <c r="X817" s="117">
        <f t="shared" si="16"/>
        <v>0</v>
      </c>
      <c r="AC817" s="117">
        <f t="shared" si="17"/>
        <v>0</v>
      </c>
    </row>
    <row r="818" spans="1:29" ht="15.75">
      <c r="A818" s="112"/>
      <c r="B818" s="112"/>
      <c r="D818" s="122"/>
      <c r="M818" s="117"/>
      <c r="X818" s="117">
        <f t="shared" si="16"/>
        <v>0</v>
      </c>
      <c r="AC818" s="117">
        <f t="shared" si="17"/>
        <v>0</v>
      </c>
    </row>
    <row r="819" spans="1:29" ht="15.75">
      <c r="A819" s="112"/>
      <c r="B819" s="112"/>
      <c r="D819" s="122"/>
      <c r="M819" s="117"/>
      <c r="X819" s="117">
        <f t="shared" si="16"/>
        <v>0</v>
      </c>
      <c r="AC819" s="117">
        <f t="shared" si="17"/>
        <v>0</v>
      </c>
    </row>
    <row r="820" spans="1:29" ht="15.75">
      <c r="A820" s="112"/>
      <c r="B820" s="112"/>
      <c r="D820" s="122"/>
      <c r="M820" s="117"/>
      <c r="X820" s="117">
        <f t="shared" si="16"/>
        <v>0</v>
      </c>
      <c r="AC820" s="117">
        <f t="shared" si="17"/>
        <v>0</v>
      </c>
    </row>
    <row r="821" spans="1:29" ht="15.75">
      <c r="A821" s="112"/>
      <c r="B821" s="112"/>
      <c r="D821" s="122"/>
      <c r="M821" s="117"/>
      <c r="X821" s="117">
        <f t="shared" si="16"/>
        <v>0</v>
      </c>
      <c r="AC821" s="117">
        <f t="shared" si="17"/>
        <v>0</v>
      </c>
    </row>
    <row r="822" spans="1:29" ht="15.75">
      <c r="A822" s="112"/>
      <c r="B822" s="112"/>
      <c r="D822" s="122"/>
      <c r="M822" s="117"/>
      <c r="X822" s="117">
        <f t="shared" si="16"/>
        <v>0</v>
      </c>
      <c r="AC822" s="117">
        <f t="shared" si="17"/>
        <v>0</v>
      </c>
    </row>
    <row r="823" spans="1:29" ht="15.75">
      <c r="A823" s="112"/>
      <c r="B823" s="112"/>
      <c r="D823" s="122"/>
      <c r="M823" s="117"/>
      <c r="X823" s="117">
        <f t="shared" si="16"/>
        <v>0</v>
      </c>
      <c r="AC823" s="117">
        <f t="shared" si="17"/>
        <v>0</v>
      </c>
    </row>
    <row r="824" spans="1:29" ht="15.75">
      <c r="A824" s="112"/>
      <c r="B824" s="112"/>
      <c r="D824" s="122"/>
      <c r="M824" s="117"/>
      <c r="X824" s="117">
        <f t="shared" si="16"/>
        <v>0</v>
      </c>
      <c r="AC824" s="117">
        <f t="shared" si="17"/>
        <v>0</v>
      </c>
    </row>
    <row r="825" spans="1:29" ht="15.75">
      <c r="A825" s="112"/>
      <c r="B825" s="112"/>
      <c r="D825" s="122"/>
      <c r="M825" s="117"/>
      <c r="X825" s="117">
        <f t="shared" si="16"/>
        <v>0</v>
      </c>
      <c r="AC825" s="117">
        <f t="shared" si="17"/>
        <v>0</v>
      </c>
    </row>
    <row r="826" spans="1:29" ht="15.75">
      <c r="A826" s="112"/>
      <c r="B826" s="112"/>
      <c r="D826" s="122"/>
      <c r="M826" s="117"/>
      <c r="X826" s="117">
        <f t="shared" si="16"/>
        <v>0</v>
      </c>
      <c r="AC826" s="117">
        <f t="shared" si="17"/>
        <v>0</v>
      </c>
    </row>
    <row r="827" spans="1:29" ht="15.75">
      <c r="A827" s="112"/>
      <c r="B827" s="112"/>
      <c r="D827" s="122"/>
      <c r="M827" s="117"/>
      <c r="X827" s="117">
        <f t="shared" si="16"/>
        <v>0</v>
      </c>
      <c r="AC827" s="117">
        <f t="shared" si="17"/>
        <v>0</v>
      </c>
    </row>
    <row r="828" spans="1:29" ht="15.75">
      <c r="A828" s="112"/>
      <c r="B828" s="112"/>
      <c r="D828" s="122"/>
      <c r="M828" s="117"/>
      <c r="X828" s="117">
        <f t="shared" si="16"/>
        <v>0</v>
      </c>
      <c r="AC828" s="117">
        <f t="shared" si="17"/>
        <v>0</v>
      </c>
    </row>
    <row r="829" spans="1:29" ht="15.75">
      <c r="A829" s="112"/>
      <c r="B829" s="112"/>
      <c r="D829" s="122"/>
      <c r="M829" s="117"/>
      <c r="X829" s="117">
        <f t="shared" si="16"/>
        <v>0</v>
      </c>
      <c r="AC829" s="117">
        <f t="shared" si="17"/>
        <v>0</v>
      </c>
    </row>
    <row r="830" spans="1:29" ht="15.75">
      <c r="A830" s="112"/>
      <c r="B830" s="112"/>
      <c r="D830" s="122"/>
      <c r="M830" s="117"/>
      <c r="X830" s="117">
        <f t="shared" si="16"/>
        <v>0</v>
      </c>
      <c r="AC830" s="117">
        <f t="shared" si="17"/>
        <v>0</v>
      </c>
    </row>
    <row r="831" spans="1:29" ht="15.75">
      <c r="A831" s="112"/>
      <c r="B831" s="112"/>
      <c r="D831" s="122"/>
      <c r="M831" s="117"/>
      <c r="X831" s="117">
        <f t="shared" si="16"/>
        <v>0</v>
      </c>
      <c r="AC831" s="117">
        <f t="shared" si="17"/>
        <v>0</v>
      </c>
    </row>
    <row r="832" spans="1:29" ht="15.75">
      <c r="A832" s="112"/>
      <c r="B832" s="112"/>
      <c r="D832" s="122"/>
      <c r="M832" s="117"/>
      <c r="X832" s="117">
        <f t="shared" si="16"/>
        <v>0</v>
      </c>
      <c r="AC832" s="117">
        <f t="shared" si="17"/>
        <v>0</v>
      </c>
    </row>
    <row r="833" spans="1:29" ht="15.75">
      <c r="A833" s="112"/>
      <c r="B833" s="112"/>
      <c r="D833" s="122"/>
      <c r="M833" s="117"/>
      <c r="X833" s="117">
        <f t="shared" si="16"/>
        <v>0</v>
      </c>
      <c r="AC833" s="117">
        <f t="shared" si="17"/>
        <v>0</v>
      </c>
    </row>
    <row r="834" spans="1:29" ht="15.75">
      <c r="A834" s="112"/>
      <c r="B834" s="112"/>
      <c r="D834" s="122"/>
      <c r="M834" s="117"/>
      <c r="X834" s="117">
        <f t="shared" si="16"/>
        <v>0</v>
      </c>
      <c r="AC834" s="117">
        <f t="shared" si="17"/>
        <v>0</v>
      </c>
    </row>
    <row r="835" spans="1:29" ht="15.75">
      <c r="A835" s="112"/>
      <c r="B835" s="112"/>
      <c r="D835" s="122"/>
      <c r="M835" s="117"/>
      <c r="X835" s="117">
        <f t="shared" si="16"/>
        <v>0</v>
      </c>
      <c r="AC835" s="117">
        <f t="shared" si="17"/>
        <v>0</v>
      </c>
    </row>
    <row r="836" spans="1:29" ht="15.75">
      <c r="A836" s="112"/>
      <c r="B836" s="112"/>
      <c r="D836" s="122"/>
      <c r="M836" s="117"/>
      <c r="X836" s="117">
        <f t="shared" si="16"/>
        <v>0</v>
      </c>
      <c r="AC836" s="117">
        <f t="shared" si="17"/>
        <v>0</v>
      </c>
    </row>
    <row r="837" spans="1:29" ht="15.75">
      <c r="A837" s="112"/>
      <c r="B837" s="112"/>
      <c r="D837" s="122"/>
      <c r="M837" s="117"/>
      <c r="X837" s="117">
        <f t="shared" si="16"/>
        <v>0</v>
      </c>
      <c r="AC837" s="117">
        <f t="shared" si="17"/>
        <v>0</v>
      </c>
    </row>
    <row r="838" spans="1:29" ht="15.75">
      <c r="A838" s="112"/>
      <c r="B838" s="112"/>
      <c r="D838" s="122"/>
      <c r="M838" s="117"/>
      <c r="X838" s="117">
        <f t="shared" si="16"/>
        <v>0</v>
      </c>
      <c r="AC838" s="117">
        <f t="shared" si="17"/>
        <v>0</v>
      </c>
    </row>
    <row r="839" spans="1:29" ht="15.75">
      <c r="A839" s="112"/>
      <c r="B839" s="112"/>
      <c r="D839" s="122"/>
      <c r="M839" s="117"/>
      <c r="X839" s="117">
        <f t="shared" si="16"/>
        <v>0</v>
      </c>
      <c r="AC839" s="117">
        <f t="shared" si="17"/>
        <v>0</v>
      </c>
    </row>
    <row r="840" spans="1:29" ht="15.75">
      <c r="A840" s="112"/>
      <c r="B840" s="112"/>
      <c r="D840" s="122"/>
      <c r="M840" s="117"/>
      <c r="X840" s="117">
        <f t="shared" si="16"/>
        <v>0</v>
      </c>
      <c r="AC840" s="117">
        <f t="shared" si="17"/>
        <v>0</v>
      </c>
    </row>
    <row r="841" spans="1:29" ht="15.75">
      <c r="A841" s="112"/>
      <c r="B841" s="112"/>
      <c r="D841" s="122"/>
      <c r="M841" s="117"/>
      <c r="X841" s="117">
        <f aca="true" t="shared" si="18" ref="X841:X904">W841-Y841</f>
        <v>0</v>
      </c>
      <c r="AC841" s="117">
        <f t="shared" si="17"/>
        <v>0</v>
      </c>
    </row>
    <row r="842" spans="1:29" ht="15.75">
      <c r="A842" s="112"/>
      <c r="B842" s="112"/>
      <c r="D842" s="122"/>
      <c r="M842" s="117"/>
      <c r="X842" s="117">
        <f t="shared" si="18"/>
        <v>0</v>
      </c>
      <c r="AC842" s="117">
        <f t="shared" si="17"/>
        <v>0</v>
      </c>
    </row>
    <row r="843" spans="1:29" ht="15.75">
      <c r="A843" s="112"/>
      <c r="B843" s="112"/>
      <c r="D843" s="122"/>
      <c r="M843" s="117"/>
      <c r="X843" s="117">
        <f t="shared" si="18"/>
        <v>0</v>
      </c>
      <c r="AC843" s="117">
        <f t="shared" si="17"/>
        <v>0</v>
      </c>
    </row>
    <row r="844" spans="1:29" ht="15.75">
      <c r="A844" s="112"/>
      <c r="B844" s="112"/>
      <c r="D844" s="122"/>
      <c r="M844" s="117"/>
      <c r="X844" s="117">
        <f t="shared" si="18"/>
        <v>0</v>
      </c>
      <c r="AC844" s="117">
        <f t="shared" si="17"/>
        <v>0</v>
      </c>
    </row>
    <row r="845" spans="1:29" ht="15.75">
      <c r="A845" s="112"/>
      <c r="B845" s="112"/>
      <c r="D845" s="122"/>
      <c r="M845" s="117"/>
      <c r="X845" s="117">
        <f t="shared" si="18"/>
        <v>0</v>
      </c>
      <c r="AC845" s="117">
        <f aca="true" t="shared" si="19" ref="AC845:AC908">AB845-AD845</f>
        <v>0</v>
      </c>
    </row>
    <row r="846" spans="1:29" ht="15.75">
      <c r="A846" s="112"/>
      <c r="B846" s="112"/>
      <c r="D846" s="122"/>
      <c r="M846" s="117"/>
      <c r="X846" s="117">
        <f t="shared" si="18"/>
        <v>0</v>
      </c>
      <c r="AC846" s="117">
        <f t="shared" si="19"/>
        <v>0</v>
      </c>
    </row>
    <row r="847" spans="1:29" ht="15.75">
      <c r="A847" s="112"/>
      <c r="B847" s="112"/>
      <c r="D847" s="122"/>
      <c r="M847" s="117"/>
      <c r="X847" s="117">
        <f t="shared" si="18"/>
        <v>0</v>
      </c>
      <c r="AC847" s="117">
        <f t="shared" si="19"/>
        <v>0</v>
      </c>
    </row>
    <row r="848" spans="1:29" ht="15.75">
      <c r="A848" s="112"/>
      <c r="B848" s="112"/>
      <c r="D848" s="122"/>
      <c r="M848" s="117"/>
      <c r="X848" s="117">
        <f t="shared" si="18"/>
        <v>0</v>
      </c>
      <c r="AC848" s="117">
        <f t="shared" si="19"/>
        <v>0</v>
      </c>
    </row>
    <row r="849" spans="1:29" ht="15.75">
      <c r="A849" s="112"/>
      <c r="B849" s="112"/>
      <c r="D849" s="122"/>
      <c r="M849" s="117"/>
      <c r="X849" s="117">
        <f t="shared" si="18"/>
        <v>0</v>
      </c>
      <c r="AC849" s="117">
        <f t="shared" si="19"/>
        <v>0</v>
      </c>
    </row>
    <row r="850" spans="1:29" ht="15.75">
      <c r="A850" s="112"/>
      <c r="B850" s="112"/>
      <c r="D850" s="122"/>
      <c r="M850" s="117"/>
      <c r="X850" s="117">
        <f t="shared" si="18"/>
        <v>0</v>
      </c>
      <c r="AC850" s="117">
        <f t="shared" si="19"/>
        <v>0</v>
      </c>
    </row>
    <row r="851" spans="1:29" ht="15.75">
      <c r="A851" s="112"/>
      <c r="B851" s="112"/>
      <c r="D851" s="122"/>
      <c r="M851" s="117"/>
      <c r="X851" s="117">
        <f t="shared" si="18"/>
        <v>0</v>
      </c>
      <c r="AC851" s="117">
        <f t="shared" si="19"/>
        <v>0</v>
      </c>
    </row>
    <row r="852" spans="1:29" ht="15.75">
      <c r="A852" s="112"/>
      <c r="B852" s="112"/>
      <c r="D852" s="122"/>
      <c r="M852" s="117"/>
      <c r="X852" s="117">
        <f t="shared" si="18"/>
        <v>0</v>
      </c>
      <c r="AC852" s="117">
        <f t="shared" si="19"/>
        <v>0</v>
      </c>
    </row>
    <row r="853" spans="1:29" ht="15.75">
      <c r="A853" s="112"/>
      <c r="B853" s="112"/>
      <c r="D853" s="122"/>
      <c r="M853" s="117"/>
      <c r="X853" s="117">
        <f t="shared" si="18"/>
        <v>0</v>
      </c>
      <c r="AC853" s="117">
        <f t="shared" si="19"/>
        <v>0</v>
      </c>
    </row>
    <row r="854" spans="1:29" ht="15.75">
      <c r="A854" s="112"/>
      <c r="B854" s="112"/>
      <c r="D854" s="122"/>
      <c r="M854" s="117"/>
      <c r="X854" s="117">
        <f t="shared" si="18"/>
        <v>0</v>
      </c>
      <c r="AC854" s="117">
        <f t="shared" si="19"/>
        <v>0</v>
      </c>
    </row>
    <row r="855" spans="1:29" ht="15.75">
      <c r="A855" s="112"/>
      <c r="B855" s="112"/>
      <c r="D855" s="122"/>
      <c r="M855" s="117"/>
      <c r="X855" s="117">
        <f t="shared" si="18"/>
        <v>0</v>
      </c>
      <c r="AC855" s="117">
        <f t="shared" si="19"/>
        <v>0</v>
      </c>
    </row>
    <row r="856" spans="1:29" ht="15.75">
      <c r="A856" s="112"/>
      <c r="B856" s="112"/>
      <c r="D856" s="122"/>
      <c r="M856" s="117"/>
      <c r="X856" s="117">
        <f t="shared" si="18"/>
        <v>0</v>
      </c>
      <c r="AC856" s="117">
        <f t="shared" si="19"/>
        <v>0</v>
      </c>
    </row>
    <row r="857" spans="1:29" ht="15.75">
      <c r="A857" s="112"/>
      <c r="B857" s="112"/>
      <c r="D857" s="122"/>
      <c r="M857" s="117"/>
      <c r="X857" s="117">
        <f t="shared" si="18"/>
        <v>0</v>
      </c>
      <c r="AC857" s="117">
        <f t="shared" si="19"/>
        <v>0</v>
      </c>
    </row>
    <row r="858" spans="1:29" ht="15.75">
      <c r="A858" s="112"/>
      <c r="B858" s="112"/>
      <c r="D858" s="122"/>
      <c r="M858" s="117"/>
      <c r="X858" s="117">
        <f t="shared" si="18"/>
        <v>0</v>
      </c>
      <c r="AC858" s="117">
        <f t="shared" si="19"/>
        <v>0</v>
      </c>
    </row>
    <row r="859" spans="1:29" ht="15.75">
      <c r="A859" s="112"/>
      <c r="B859" s="112"/>
      <c r="D859" s="122"/>
      <c r="M859" s="117"/>
      <c r="X859" s="117">
        <f t="shared" si="18"/>
        <v>0</v>
      </c>
      <c r="AC859" s="117">
        <f t="shared" si="19"/>
        <v>0</v>
      </c>
    </row>
    <row r="860" spans="1:29" ht="15.75">
      <c r="A860" s="112"/>
      <c r="B860" s="112"/>
      <c r="D860" s="122"/>
      <c r="M860" s="117"/>
      <c r="X860" s="117">
        <f t="shared" si="18"/>
        <v>0</v>
      </c>
      <c r="AC860" s="117">
        <f t="shared" si="19"/>
        <v>0</v>
      </c>
    </row>
    <row r="861" spans="1:29" ht="15.75">
      <c r="A861" s="112"/>
      <c r="B861" s="112"/>
      <c r="D861" s="122"/>
      <c r="M861" s="117"/>
      <c r="X861" s="117">
        <f t="shared" si="18"/>
        <v>0</v>
      </c>
      <c r="AC861" s="117">
        <f t="shared" si="19"/>
        <v>0</v>
      </c>
    </row>
    <row r="862" spans="1:29" ht="15.75">
      <c r="A862" s="112"/>
      <c r="B862" s="112"/>
      <c r="D862" s="122"/>
      <c r="M862" s="117"/>
      <c r="X862" s="117">
        <f t="shared" si="18"/>
        <v>0</v>
      </c>
      <c r="AC862" s="117">
        <f t="shared" si="19"/>
        <v>0</v>
      </c>
    </row>
    <row r="863" spans="1:29" ht="15.75">
      <c r="A863" s="112"/>
      <c r="B863" s="112"/>
      <c r="D863" s="122"/>
      <c r="M863" s="117"/>
      <c r="X863" s="117">
        <f t="shared" si="18"/>
        <v>0</v>
      </c>
      <c r="AC863" s="117">
        <f t="shared" si="19"/>
        <v>0</v>
      </c>
    </row>
    <row r="864" spans="1:29" ht="15.75">
      <c r="A864" s="112"/>
      <c r="B864" s="112"/>
      <c r="D864" s="122"/>
      <c r="M864" s="117"/>
      <c r="X864" s="117">
        <f t="shared" si="18"/>
        <v>0</v>
      </c>
      <c r="AC864" s="117">
        <f t="shared" si="19"/>
        <v>0</v>
      </c>
    </row>
    <row r="865" spans="1:29" ht="15.75">
      <c r="A865" s="112"/>
      <c r="B865" s="112"/>
      <c r="D865" s="122"/>
      <c r="M865" s="117"/>
      <c r="X865" s="117">
        <f t="shared" si="18"/>
        <v>0</v>
      </c>
      <c r="AC865" s="117">
        <f t="shared" si="19"/>
        <v>0</v>
      </c>
    </row>
    <row r="866" spans="1:29" ht="15.75">
      <c r="A866" s="112"/>
      <c r="B866" s="112"/>
      <c r="D866" s="122"/>
      <c r="M866" s="117"/>
      <c r="X866" s="117">
        <f t="shared" si="18"/>
        <v>0</v>
      </c>
      <c r="AC866" s="117">
        <f t="shared" si="19"/>
        <v>0</v>
      </c>
    </row>
    <row r="867" spans="1:29" ht="15.75">
      <c r="A867" s="112"/>
      <c r="B867" s="112"/>
      <c r="D867" s="122"/>
      <c r="M867" s="117"/>
      <c r="X867" s="117">
        <f t="shared" si="18"/>
        <v>0</v>
      </c>
      <c r="AC867" s="117">
        <f t="shared" si="19"/>
        <v>0</v>
      </c>
    </row>
    <row r="868" spans="1:29" ht="15.75">
      <c r="A868" s="112"/>
      <c r="B868" s="112"/>
      <c r="D868" s="122"/>
      <c r="M868" s="117"/>
      <c r="X868" s="117">
        <f t="shared" si="18"/>
        <v>0</v>
      </c>
      <c r="AC868" s="117">
        <f t="shared" si="19"/>
        <v>0</v>
      </c>
    </row>
    <row r="869" spans="1:29" ht="15.75">
      <c r="A869" s="112"/>
      <c r="B869" s="112"/>
      <c r="D869" s="122"/>
      <c r="M869" s="117"/>
      <c r="X869" s="117">
        <f t="shared" si="18"/>
        <v>0</v>
      </c>
      <c r="AC869" s="117">
        <f t="shared" si="19"/>
        <v>0</v>
      </c>
    </row>
    <row r="870" spans="1:29" ht="15.75">
      <c r="A870" s="112"/>
      <c r="B870" s="112"/>
      <c r="D870" s="122"/>
      <c r="M870" s="117"/>
      <c r="X870" s="117">
        <f t="shared" si="18"/>
        <v>0</v>
      </c>
      <c r="AC870" s="117">
        <f t="shared" si="19"/>
        <v>0</v>
      </c>
    </row>
    <row r="871" spans="1:29" ht="15.75">
      <c r="A871" s="112"/>
      <c r="B871" s="112"/>
      <c r="D871" s="122"/>
      <c r="M871" s="117"/>
      <c r="X871" s="117">
        <f t="shared" si="18"/>
        <v>0</v>
      </c>
      <c r="AC871" s="117">
        <f t="shared" si="19"/>
        <v>0</v>
      </c>
    </row>
    <row r="872" spans="1:29" ht="15.75">
      <c r="A872" s="112"/>
      <c r="B872" s="112"/>
      <c r="D872" s="122"/>
      <c r="M872" s="117"/>
      <c r="X872" s="117">
        <f t="shared" si="18"/>
        <v>0</v>
      </c>
      <c r="AC872" s="117">
        <f t="shared" si="19"/>
        <v>0</v>
      </c>
    </row>
    <row r="873" spans="1:29" ht="15.75">
      <c r="A873" s="112"/>
      <c r="B873" s="112"/>
      <c r="D873" s="122"/>
      <c r="M873" s="117"/>
      <c r="X873" s="117">
        <f t="shared" si="18"/>
        <v>0</v>
      </c>
      <c r="AC873" s="117">
        <f t="shared" si="19"/>
        <v>0</v>
      </c>
    </row>
    <row r="874" spans="1:29" ht="15.75">
      <c r="A874" s="112"/>
      <c r="B874" s="112"/>
      <c r="D874" s="122"/>
      <c r="M874" s="117"/>
      <c r="X874" s="117">
        <f t="shared" si="18"/>
        <v>0</v>
      </c>
      <c r="AC874" s="117">
        <f t="shared" si="19"/>
        <v>0</v>
      </c>
    </row>
    <row r="875" spans="1:29" ht="15.75">
      <c r="A875" s="112"/>
      <c r="B875" s="112"/>
      <c r="D875" s="122"/>
      <c r="M875" s="117"/>
      <c r="X875" s="117">
        <f t="shared" si="18"/>
        <v>0</v>
      </c>
      <c r="AC875" s="117">
        <f t="shared" si="19"/>
        <v>0</v>
      </c>
    </row>
    <row r="876" spans="1:29" ht="15.75">
      <c r="A876" s="112"/>
      <c r="B876" s="112"/>
      <c r="D876" s="122"/>
      <c r="M876" s="117"/>
      <c r="X876" s="117">
        <f t="shared" si="18"/>
        <v>0</v>
      </c>
      <c r="AC876" s="117">
        <f t="shared" si="19"/>
        <v>0</v>
      </c>
    </row>
    <row r="877" spans="1:29" ht="15.75">
      <c r="A877" s="112"/>
      <c r="B877" s="112"/>
      <c r="D877" s="122"/>
      <c r="M877" s="117"/>
      <c r="X877" s="117">
        <f t="shared" si="18"/>
        <v>0</v>
      </c>
      <c r="AC877" s="117">
        <f t="shared" si="19"/>
        <v>0</v>
      </c>
    </row>
    <row r="878" spans="1:29" ht="15.75">
      <c r="A878" s="112"/>
      <c r="B878" s="112"/>
      <c r="D878" s="122"/>
      <c r="M878" s="117"/>
      <c r="X878" s="117">
        <f t="shared" si="18"/>
        <v>0</v>
      </c>
      <c r="AC878" s="117">
        <f t="shared" si="19"/>
        <v>0</v>
      </c>
    </row>
    <row r="879" spans="1:29" ht="15.75">
      <c r="A879" s="112"/>
      <c r="B879" s="112"/>
      <c r="D879" s="122"/>
      <c r="M879" s="117"/>
      <c r="X879" s="117">
        <f t="shared" si="18"/>
        <v>0</v>
      </c>
      <c r="AC879" s="117">
        <f t="shared" si="19"/>
        <v>0</v>
      </c>
    </row>
    <row r="880" spans="1:29" ht="15.75">
      <c r="A880" s="112"/>
      <c r="B880" s="112"/>
      <c r="D880" s="122"/>
      <c r="M880" s="117"/>
      <c r="X880" s="117">
        <f t="shared" si="18"/>
        <v>0</v>
      </c>
      <c r="AC880" s="117">
        <f t="shared" si="19"/>
        <v>0</v>
      </c>
    </row>
    <row r="881" spans="1:29" ht="15.75">
      <c r="A881" s="112"/>
      <c r="B881" s="112"/>
      <c r="D881" s="122"/>
      <c r="M881" s="117"/>
      <c r="X881" s="117">
        <f t="shared" si="18"/>
        <v>0</v>
      </c>
      <c r="AC881" s="117">
        <f t="shared" si="19"/>
        <v>0</v>
      </c>
    </row>
    <row r="882" spans="1:29" ht="15.75">
      <c r="A882" s="112"/>
      <c r="B882" s="112"/>
      <c r="D882" s="122"/>
      <c r="M882" s="117"/>
      <c r="X882" s="117">
        <f t="shared" si="18"/>
        <v>0</v>
      </c>
      <c r="AC882" s="117">
        <f t="shared" si="19"/>
        <v>0</v>
      </c>
    </row>
    <row r="883" spans="1:29" ht="15.75">
      <c r="A883" s="112"/>
      <c r="B883" s="112"/>
      <c r="D883" s="122"/>
      <c r="M883" s="117"/>
      <c r="X883" s="117">
        <f t="shared" si="18"/>
        <v>0</v>
      </c>
      <c r="AC883" s="117">
        <f t="shared" si="19"/>
        <v>0</v>
      </c>
    </row>
    <row r="884" spans="1:29" ht="15.75">
      <c r="A884" s="112"/>
      <c r="B884" s="112"/>
      <c r="D884" s="122"/>
      <c r="M884" s="117"/>
      <c r="X884" s="117">
        <f t="shared" si="18"/>
        <v>0</v>
      </c>
      <c r="AC884" s="117">
        <f t="shared" si="19"/>
        <v>0</v>
      </c>
    </row>
    <row r="885" spans="1:29" ht="15.75">
      <c r="A885" s="112"/>
      <c r="B885" s="112"/>
      <c r="D885" s="122"/>
      <c r="M885" s="117"/>
      <c r="X885" s="117">
        <f t="shared" si="18"/>
        <v>0</v>
      </c>
      <c r="AC885" s="117">
        <f t="shared" si="19"/>
        <v>0</v>
      </c>
    </row>
    <row r="886" spans="1:29" ht="15.75">
      <c r="A886" s="112"/>
      <c r="B886" s="112"/>
      <c r="D886" s="122"/>
      <c r="M886" s="117"/>
      <c r="X886" s="117">
        <f t="shared" si="18"/>
        <v>0</v>
      </c>
      <c r="AC886" s="117">
        <f t="shared" si="19"/>
        <v>0</v>
      </c>
    </row>
    <row r="887" spans="1:29" ht="15.75">
      <c r="A887" s="112"/>
      <c r="B887" s="112"/>
      <c r="D887" s="122"/>
      <c r="M887" s="117"/>
      <c r="X887" s="117">
        <f t="shared" si="18"/>
        <v>0</v>
      </c>
      <c r="AC887" s="117">
        <f t="shared" si="19"/>
        <v>0</v>
      </c>
    </row>
    <row r="888" spans="1:29" ht="15.75">
      <c r="A888" s="112"/>
      <c r="B888" s="112"/>
      <c r="D888" s="122"/>
      <c r="M888" s="117"/>
      <c r="X888" s="117">
        <f t="shared" si="18"/>
        <v>0</v>
      </c>
      <c r="AC888" s="117">
        <f t="shared" si="19"/>
        <v>0</v>
      </c>
    </row>
    <row r="889" spans="1:29" ht="15.75">
      <c r="A889" s="112"/>
      <c r="B889" s="112"/>
      <c r="D889" s="122"/>
      <c r="M889" s="117"/>
      <c r="X889" s="117">
        <f t="shared" si="18"/>
        <v>0</v>
      </c>
      <c r="AC889" s="117">
        <f t="shared" si="19"/>
        <v>0</v>
      </c>
    </row>
    <row r="890" spans="1:29" ht="15.75">
      <c r="A890" s="112"/>
      <c r="B890" s="112"/>
      <c r="D890" s="122"/>
      <c r="M890" s="117"/>
      <c r="X890" s="117">
        <f t="shared" si="18"/>
        <v>0</v>
      </c>
      <c r="AC890" s="117">
        <f t="shared" si="19"/>
        <v>0</v>
      </c>
    </row>
    <row r="891" spans="1:29" ht="15.75">
      <c r="A891" s="112"/>
      <c r="B891" s="112"/>
      <c r="D891" s="122"/>
      <c r="M891" s="117"/>
      <c r="X891" s="117">
        <f t="shared" si="18"/>
        <v>0</v>
      </c>
      <c r="AC891" s="117">
        <f t="shared" si="19"/>
        <v>0</v>
      </c>
    </row>
    <row r="892" spans="1:29" ht="15.75">
      <c r="A892" s="112"/>
      <c r="B892" s="112"/>
      <c r="D892" s="122"/>
      <c r="M892" s="117"/>
      <c r="X892" s="117">
        <f t="shared" si="18"/>
        <v>0</v>
      </c>
      <c r="AC892" s="117">
        <f t="shared" si="19"/>
        <v>0</v>
      </c>
    </row>
    <row r="893" spans="1:29" ht="15.75">
      <c r="A893" s="112"/>
      <c r="B893" s="112"/>
      <c r="D893" s="122"/>
      <c r="M893" s="117"/>
      <c r="X893" s="117">
        <f t="shared" si="18"/>
        <v>0</v>
      </c>
      <c r="AC893" s="117">
        <f t="shared" si="19"/>
        <v>0</v>
      </c>
    </row>
    <row r="894" spans="1:29" ht="15.75">
      <c r="A894" s="112"/>
      <c r="B894" s="112"/>
      <c r="D894" s="122"/>
      <c r="M894" s="117"/>
      <c r="X894" s="117">
        <f t="shared" si="18"/>
        <v>0</v>
      </c>
      <c r="AC894" s="117">
        <f t="shared" si="19"/>
        <v>0</v>
      </c>
    </row>
    <row r="895" spans="1:29" ht="15.75">
      <c r="A895" s="112"/>
      <c r="B895" s="112"/>
      <c r="D895" s="122"/>
      <c r="M895" s="117"/>
      <c r="X895" s="117">
        <f t="shared" si="18"/>
        <v>0</v>
      </c>
      <c r="AC895" s="117">
        <f t="shared" si="19"/>
        <v>0</v>
      </c>
    </row>
    <row r="896" spans="1:29" ht="15.75">
      <c r="A896" s="112"/>
      <c r="B896" s="112"/>
      <c r="D896" s="122"/>
      <c r="M896" s="117"/>
      <c r="X896" s="117">
        <f t="shared" si="18"/>
        <v>0</v>
      </c>
      <c r="AC896" s="117">
        <f t="shared" si="19"/>
        <v>0</v>
      </c>
    </row>
    <row r="897" spans="1:29" ht="15.75">
      <c r="A897" s="112"/>
      <c r="B897" s="112"/>
      <c r="D897" s="122"/>
      <c r="M897" s="117"/>
      <c r="X897" s="117">
        <f t="shared" si="18"/>
        <v>0</v>
      </c>
      <c r="AC897" s="117">
        <f t="shared" si="19"/>
        <v>0</v>
      </c>
    </row>
    <row r="898" spans="1:29" ht="15.75">
      <c r="A898" s="112"/>
      <c r="B898" s="112"/>
      <c r="D898" s="122"/>
      <c r="M898" s="117"/>
      <c r="X898" s="117">
        <f t="shared" si="18"/>
        <v>0</v>
      </c>
      <c r="AC898" s="117">
        <f t="shared" si="19"/>
        <v>0</v>
      </c>
    </row>
    <row r="899" spans="1:29" ht="15.75">
      <c r="A899" s="112"/>
      <c r="B899" s="112"/>
      <c r="D899" s="122"/>
      <c r="M899" s="117"/>
      <c r="X899" s="117">
        <f t="shared" si="18"/>
        <v>0</v>
      </c>
      <c r="AC899" s="117">
        <f t="shared" si="19"/>
        <v>0</v>
      </c>
    </row>
    <row r="900" spans="1:29" ht="15.75">
      <c r="A900" s="112"/>
      <c r="B900" s="112"/>
      <c r="D900" s="122"/>
      <c r="M900" s="117"/>
      <c r="X900" s="117">
        <f t="shared" si="18"/>
        <v>0</v>
      </c>
      <c r="AC900" s="117">
        <f t="shared" si="19"/>
        <v>0</v>
      </c>
    </row>
    <row r="901" spans="1:29" ht="15.75">
      <c r="A901" s="112"/>
      <c r="B901" s="112"/>
      <c r="D901" s="122"/>
      <c r="M901" s="117"/>
      <c r="X901" s="117">
        <f t="shared" si="18"/>
        <v>0</v>
      </c>
      <c r="AC901" s="117">
        <f t="shared" si="19"/>
        <v>0</v>
      </c>
    </row>
    <row r="902" spans="1:29" ht="15.75">
      <c r="A902" s="112"/>
      <c r="B902" s="112"/>
      <c r="D902" s="122"/>
      <c r="M902" s="117"/>
      <c r="X902" s="117">
        <f t="shared" si="18"/>
        <v>0</v>
      </c>
      <c r="AC902" s="117">
        <f t="shared" si="19"/>
        <v>0</v>
      </c>
    </row>
    <row r="903" spans="1:29" ht="15.75">
      <c r="A903" s="112"/>
      <c r="B903" s="112"/>
      <c r="D903" s="122"/>
      <c r="M903" s="117"/>
      <c r="X903" s="117">
        <f t="shared" si="18"/>
        <v>0</v>
      </c>
      <c r="AC903" s="117">
        <f t="shared" si="19"/>
        <v>0</v>
      </c>
    </row>
    <row r="904" spans="1:29" ht="15.75">
      <c r="A904" s="112"/>
      <c r="B904" s="112"/>
      <c r="D904" s="122"/>
      <c r="M904" s="117"/>
      <c r="X904" s="117">
        <f t="shared" si="18"/>
        <v>0</v>
      </c>
      <c r="AC904" s="117">
        <f t="shared" si="19"/>
        <v>0</v>
      </c>
    </row>
    <row r="905" spans="1:29" ht="15.75">
      <c r="A905" s="112"/>
      <c r="B905" s="112"/>
      <c r="D905" s="122"/>
      <c r="M905" s="117"/>
      <c r="X905" s="117">
        <f aca="true" t="shared" si="20" ref="X905:X968">W905-Y905</f>
        <v>0</v>
      </c>
      <c r="AC905" s="117">
        <f t="shared" si="19"/>
        <v>0</v>
      </c>
    </row>
    <row r="906" spans="1:29" ht="15.75">
      <c r="A906" s="112"/>
      <c r="B906" s="112"/>
      <c r="D906" s="122"/>
      <c r="M906" s="117"/>
      <c r="X906" s="117">
        <f t="shared" si="20"/>
        <v>0</v>
      </c>
      <c r="AC906" s="117">
        <f t="shared" si="19"/>
        <v>0</v>
      </c>
    </row>
    <row r="907" spans="1:29" ht="15.75">
      <c r="A907" s="112"/>
      <c r="B907" s="112"/>
      <c r="D907" s="122"/>
      <c r="M907" s="117"/>
      <c r="X907" s="117">
        <f t="shared" si="20"/>
        <v>0</v>
      </c>
      <c r="AC907" s="117">
        <f t="shared" si="19"/>
        <v>0</v>
      </c>
    </row>
    <row r="908" spans="1:29" ht="15.75">
      <c r="A908" s="112"/>
      <c r="B908" s="112"/>
      <c r="D908" s="122"/>
      <c r="M908" s="117"/>
      <c r="X908" s="117">
        <f t="shared" si="20"/>
        <v>0</v>
      </c>
      <c r="AC908" s="117">
        <f t="shared" si="19"/>
        <v>0</v>
      </c>
    </row>
    <row r="909" spans="1:29" ht="15.75">
      <c r="A909" s="112"/>
      <c r="B909" s="112"/>
      <c r="D909" s="122"/>
      <c r="M909" s="117"/>
      <c r="X909" s="117">
        <f t="shared" si="20"/>
        <v>0</v>
      </c>
      <c r="AC909" s="117">
        <f aca="true" t="shared" si="21" ref="AC909:AC972">AB909-AD909</f>
        <v>0</v>
      </c>
    </row>
    <row r="910" spans="1:29" ht="15.75">
      <c r="A910" s="112"/>
      <c r="B910" s="112"/>
      <c r="D910" s="122"/>
      <c r="M910" s="117"/>
      <c r="X910" s="117">
        <f t="shared" si="20"/>
        <v>0</v>
      </c>
      <c r="AC910" s="117">
        <f t="shared" si="21"/>
        <v>0</v>
      </c>
    </row>
    <row r="911" spans="1:29" ht="15.75">
      <c r="A911" s="112"/>
      <c r="B911" s="112"/>
      <c r="D911" s="122"/>
      <c r="M911" s="117"/>
      <c r="X911" s="117">
        <f t="shared" si="20"/>
        <v>0</v>
      </c>
      <c r="AC911" s="117">
        <f t="shared" si="21"/>
        <v>0</v>
      </c>
    </row>
    <row r="912" spans="1:29" ht="15.75">
      <c r="A912" s="112"/>
      <c r="B912" s="112"/>
      <c r="D912" s="122"/>
      <c r="M912" s="117"/>
      <c r="X912" s="117">
        <f t="shared" si="20"/>
        <v>0</v>
      </c>
      <c r="AC912" s="117">
        <f t="shared" si="21"/>
        <v>0</v>
      </c>
    </row>
    <row r="913" spans="1:29" ht="15.75">
      <c r="A913" s="112"/>
      <c r="B913" s="112"/>
      <c r="D913" s="122"/>
      <c r="M913" s="117"/>
      <c r="X913" s="117">
        <f t="shared" si="20"/>
        <v>0</v>
      </c>
      <c r="AC913" s="117">
        <f t="shared" si="21"/>
        <v>0</v>
      </c>
    </row>
    <row r="914" spans="1:29" ht="15.75">
      <c r="A914" s="112"/>
      <c r="B914" s="112"/>
      <c r="D914" s="122"/>
      <c r="M914" s="117"/>
      <c r="X914" s="117">
        <f t="shared" si="20"/>
        <v>0</v>
      </c>
      <c r="AC914" s="117">
        <f t="shared" si="21"/>
        <v>0</v>
      </c>
    </row>
    <row r="915" spans="1:29" ht="15.75">
      <c r="A915" s="112"/>
      <c r="B915" s="112"/>
      <c r="D915" s="122"/>
      <c r="M915" s="117"/>
      <c r="X915" s="117">
        <f t="shared" si="20"/>
        <v>0</v>
      </c>
      <c r="AC915" s="117">
        <f t="shared" si="21"/>
        <v>0</v>
      </c>
    </row>
    <row r="916" spans="1:29" ht="15.75">
      <c r="A916" s="112"/>
      <c r="B916" s="112"/>
      <c r="D916" s="122"/>
      <c r="M916" s="117"/>
      <c r="X916" s="117">
        <f t="shared" si="20"/>
        <v>0</v>
      </c>
      <c r="AC916" s="117">
        <f t="shared" si="21"/>
        <v>0</v>
      </c>
    </row>
    <row r="917" spans="1:29" ht="15.75">
      <c r="A917" s="112"/>
      <c r="B917" s="112"/>
      <c r="D917" s="122"/>
      <c r="M917" s="117"/>
      <c r="X917" s="117">
        <f t="shared" si="20"/>
        <v>0</v>
      </c>
      <c r="AC917" s="117">
        <f t="shared" si="21"/>
        <v>0</v>
      </c>
    </row>
    <row r="918" spans="1:29" ht="15.75">
      <c r="A918" s="112"/>
      <c r="B918" s="112"/>
      <c r="D918" s="122"/>
      <c r="M918" s="117"/>
      <c r="X918" s="117">
        <f t="shared" si="20"/>
        <v>0</v>
      </c>
      <c r="AC918" s="117">
        <f t="shared" si="21"/>
        <v>0</v>
      </c>
    </row>
    <row r="919" spans="1:29" ht="15.75">
      <c r="A919" s="112"/>
      <c r="B919" s="112"/>
      <c r="D919" s="122"/>
      <c r="M919" s="117"/>
      <c r="X919" s="117">
        <f t="shared" si="20"/>
        <v>0</v>
      </c>
      <c r="AC919" s="117">
        <f t="shared" si="21"/>
        <v>0</v>
      </c>
    </row>
    <row r="920" spans="1:29" ht="15.75">
      <c r="A920" s="112"/>
      <c r="B920" s="112"/>
      <c r="D920" s="122"/>
      <c r="M920" s="117"/>
      <c r="X920" s="117">
        <f t="shared" si="20"/>
        <v>0</v>
      </c>
      <c r="AC920" s="117">
        <f t="shared" si="21"/>
        <v>0</v>
      </c>
    </row>
    <row r="921" spans="1:29" ht="15.75">
      <c r="A921" s="112"/>
      <c r="B921" s="112"/>
      <c r="D921" s="122"/>
      <c r="M921" s="117"/>
      <c r="X921" s="117">
        <f t="shared" si="20"/>
        <v>0</v>
      </c>
      <c r="AC921" s="117">
        <f t="shared" si="21"/>
        <v>0</v>
      </c>
    </row>
    <row r="922" spans="1:29" ht="15.75">
      <c r="A922" s="112"/>
      <c r="B922" s="112"/>
      <c r="D922" s="122"/>
      <c r="M922" s="117"/>
      <c r="X922" s="117">
        <f t="shared" si="20"/>
        <v>0</v>
      </c>
      <c r="AC922" s="117">
        <f t="shared" si="21"/>
        <v>0</v>
      </c>
    </row>
    <row r="923" spans="1:29" ht="15.75">
      <c r="A923" s="112"/>
      <c r="B923" s="112"/>
      <c r="D923" s="122"/>
      <c r="M923" s="117"/>
      <c r="X923" s="117">
        <f t="shared" si="20"/>
        <v>0</v>
      </c>
      <c r="AC923" s="117">
        <f t="shared" si="21"/>
        <v>0</v>
      </c>
    </row>
    <row r="924" spans="1:29" ht="15.75">
      <c r="A924" s="112"/>
      <c r="B924" s="112"/>
      <c r="D924" s="122"/>
      <c r="M924" s="117"/>
      <c r="X924" s="117">
        <f t="shared" si="20"/>
        <v>0</v>
      </c>
      <c r="AC924" s="117">
        <f t="shared" si="21"/>
        <v>0</v>
      </c>
    </row>
    <row r="925" spans="1:29" ht="15.75">
      <c r="A925" s="112"/>
      <c r="B925" s="112"/>
      <c r="D925" s="122"/>
      <c r="M925" s="117"/>
      <c r="X925" s="117">
        <f t="shared" si="20"/>
        <v>0</v>
      </c>
      <c r="AC925" s="117">
        <f t="shared" si="21"/>
        <v>0</v>
      </c>
    </row>
    <row r="926" spans="1:29" ht="15.75">
      <c r="A926" s="112"/>
      <c r="B926" s="112"/>
      <c r="D926" s="122"/>
      <c r="M926" s="117"/>
      <c r="X926" s="117">
        <f t="shared" si="20"/>
        <v>0</v>
      </c>
      <c r="AC926" s="117">
        <f t="shared" si="21"/>
        <v>0</v>
      </c>
    </row>
    <row r="927" spans="1:29" ht="15.75">
      <c r="A927" s="112"/>
      <c r="B927" s="112"/>
      <c r="D927" s="122"/>
      <c r="M927" s="117"/>
      <c r="X927" s="117">
        <f t="shared" si="20"/>
        <v>0</v>
      </c>
      <c r="AC927" s="117">
        <f t="shared" si="21"/>
        <v>0</v>
      </c>
    </row>
    <row r="928" spans="1:29" ht="15.75">
      <c r="A928" s="112"/>
      <c r="B928" s="112"/>
      <c r="D928" s="122"/>
      <c r="M928" s="117"/>
      <c r="X928" s="117">
        <f t="shared" si="20"/>
        <v>0</v>
      </c>
      <c r="AC928" s="117">
        <f t="shared" si="21"/>
        <v>0</v>
      </c>
    </row>
    <row r="929" spans="1:29" ht="15.75">
      <c r="A929" s="112"/>
      <c r="B929" s="112"/>
      <c r="D929" s="122"/>
      <c r="M929" s="117"/>
      <c r="X929" s="117">
        <f t="shared" si="20"/>
        <v>0</v>
      </c>
      <c r="AC929" s="117">
        <f t="shared" si="21"/>
        <v>0</v>
      </c>
    </row>
    <row r="930" spans="1:29" ht="15.75">
      <c r="A930" s="112"/>
      <c r="B930" s="112"/>
      <c r="D930" s="122"/>
      <c r="M930" s="117"/>
      <c r="X930" s="117">
        <f t="shared" si="20"/>
        <v>0</v>
      </c>
      <c r="AC930" s="117">
        <f t="shared" si="21"/>
        <v>0</v>
      </c>
    </row>
    <row r="931" spans="1:29" ht="15.75">
      <c r="A931" s="112"/>
      <c r="B931" s="112"/>
      <c r="D931" s="122"/>
      <c r="M931" s="117"/>
      <c r="X931" s="117">
        <f t="shared" si="20"/>
        <v>0</v>
      </c>
      <c r="AC931" s="117">
        <f t="shared" si="21"/>
        <v>0</v>
      </c>
    </row>
    <row r="932" spans="1:29" ht="15.75">
      <c r="A932" s="112"/>
      <c r="B932" s="112"/>
      <c r="D932" s="122"/>
      <c r="M932" s="117"/>
      <c r="X932" s="117">
        <f t="shared" si="20"/>
        <v>0</v>
      </c>
      <c r="AC932" s="117">
        <f t="shared" si="21"/>
        <v>0</v>
      </c>
    </row>
    <row r="933" spans="1:29" ht="15.75">
      <c r="A933" s="112"/>
      <c r="B933" s="112"/>
      <c r="D933" s="122"/>
      <c r="M933" s="117"/>
      <c r="X933" s="117">
        <f t="shared" si="20"/>
        <v>0</v>
      </c>
      <c r="AC933" s="117">
        <f t="shared" si="21"/>
        <v>0</v>
      </c>
    </row>
    <row r="934" spans="1:29" ht="15.75">
      <c r="A934" s="112"/>
      <c r="B934" s="112"/>
      <c r="D934" s="122"/>
      <c r="M934" s="117"/>
      <c r="X934" s="117">
        <f t="shared" si="20"/>
        <v>0</v>
      </c>
      <c r="AC934" s="117">
        <f t="shared" si="21"/>
        <v>0</v>
      </c>
    </row>
    <row r="935" spans="1:29" ht="15.75">
      <c r="A935" s="112"/>
      <c r="B935" s="112"/>
      <c r="D935" s="122"/>
      <c r="M935" s="117"/>
      <c r="X935" s="117">
        <f t="shared" si="20"/>
        <v>0</v>
      </c>
      <c r="AC935" s="117">
        <f t="shared" si="21"/>
        <v>0</v>
      </c>
    </row>
    <row r="936" spans="1:29" ht="15.75">
      <c r="A936" s="112"/>
      <c r="B936" s="112"/>
      <c r="D936" s="122"/>
      <c r="M936" s="117"/>
      <c r="X936" s="117">
        <f t="shared" si="20"/>
        <v>0</v>
      </c>
      <c r="AC936" s="117">
        <f t="shared" si="21"/>
        <v>0</v>
      </c>
    </row>
    <row r="937" spans="1:29" ht="15.75">
      <c r="A937" s="112"/>
      <c r="B937" s="112"/>
      <c r="D937" s="122"/>
      <c r="M937" s="117"/>
      <c r="X937" s="117">
        <f t="shared" si="20"/>
        <v>0</v>
      </c>
      <c r="AC937" s="117">
        <f t="shared" si="21"/>
        <v>0</v>
      </c>
    </row>
    <row r="938" spans="1:29" ht="15.75">
      <c r="A938" s="112"/>
      <c r="B938" s="112"/>
      <c r="D938" s="122"/>
      <c r="M938" s="117"/>
      <c r="X938" s="117">
        <f t="shared" si="20"/>
        <v>0</v>
      </c>
      <c r="AC938" s="117">
        <f t="shared" si="21"/>
        <v>0</v>
      </c>
    </row>
    <row r="939" spans="1:29" ht="15.75">
      <c r="A939" s="112"/>
      <c r="B939" s="112"/>
      <c r="D939" s="122"/>
      <c r="M939" s="117"/>
      <c r="X939" s="117">
        <f t="shared" si="20"/>
        <v>0</v>
      </c>
      <c r="AC939" s="117">
        <f t="shared" si="21"/>
        <v>0</v>
      </c>
    </row>
    <row r="940" spans="1:29" ht="15.75">
      <c r="A940" s="112"/>
      <c r="B940" s="112"/>
      <c r="D940" s="122"/>
      <c r="M940" s="117"/>
      <c r="X940" s="117">
        <f t="shared" si="20"/>
        <v>0</v>
      </c>
      <c r="AC940" s="117">
        <f t="shared" si="21"/>
        <v>0</v>
      </c>
    </row>
    <row r="941" spans="1:29" ht="15.75">
      <c r="A941" s="112"/>
      <c r="B941" s="112"/>
      <c r="D941" s="122"/>
      <c r="M941" s="117"/>
      <c r="X941" s="117">
        <f t="shared" si="20"/>
        <v>0</v>
      </c>
      <c r="AC941" s="117">
        <f t="shared" si="21"/>
        <v>0</v>
      </c>
    </row>
    <row r="942" spans="1:29" ht="15.75">
      <c r="A942" s="112"/>
      <c r="B942" s="112"/>
      <c r="D942" s="122"/>
      <c r="M942" s="117"/>
      <c r="X942" s="117">
        <f t="shared" si="20"/>
        <v>0</v>
      </c>
      <c r="AC942" s="117">
        <f t="shared" si="21"/>
        <v>0</v>
      </c>
    </row>
    <row r="943" spans="1:29" ht="15.75">
      <c r="A943" s="112"/>
      <c r="B943" s="112"/>
      <c r="D943" s="122"/>
      <c r="M943" s="117"/>
      <c r="X943" s="117">
        <f t="shared" si="20"/>
        <v>0</v>
      </c>
      <c r="AC943" s="117">
        <f t="shared" si="21"/>
        <v>0</v>
      </c>
    </row>
    <row r="944" spans="1:29" ht="15.75">
      <c r="A944" s="112"/>
      <c r="B944" s="112"/>
      <c r="D944" s="122"/>
      <c r="M944" s="117"/>
      <c r="X944" s="117">
        <f t="shared" si="20"/>
        <v>0</v>
      </c>
      <c r="AC944" s="117">
        <f t="shared" si="21"/>
        <v>0</v>
      </c>
    </row>
    <row r="945" spans="1:29" ht="15.75">
      <c r="A945" s="112"/>
      <c r="B945" s="112"/>
      <c r="D945" s="122"/>
      <c r="M945" s="117"/>
      <c r="X945" s="117">
        <f t="shared" si="20"/>
        <v>0</v>
      </c>
      <c r="AC945" s="117">
        <f t="shared" si="21"/>
        <v>0</v>
      </c>
    </row>
    <row r="946" spans="1:29" ht="15.75">
      <c r="A946" s="112"/>
      <c r="B946" s="112"/>
      <c r="D946" s="122"/>
      <c r="M946" s="117"/>
      <c r="X946" s="117">
        <f t="shared" si="20"/>
        <v>0</v>
      </c>
      <c r="AC946" s="117">
        <f t="shared" si="21"/>
        <v>0</v>
      </c>
    </row>
    <row r="947" spans="1:29" ht="15.75">
      <c r="A947" s="112"/>
      <c r="B947" s="112"/>
      <c r="D947" s="122"/>
      <c r="M947" s="117"/>
      <c r="X947" s="117">
        <f t="shared" si="20"/>
        <v>0</v>
      </c>
      <c r="AC947" s="117">
        <f t="shared" si="21"/>
        <v>0</v>
      </c>
    </row>
    <row r="948" spans="1:29" ht="15.75">
      <c r="A948" s="112"/>
      <c r="B948" s="112"/>
      <c r="D948" s="122"/>
      <c r="M948" s="117"/>
      <c r="X948" s="117">
        <f t="shared" si="20"/>
        <v>0</v>
      </c>
      <c r="AC948" s="117">
        <f t="shared" si="21"/>
        <v>0</v>
      </c>
    </row>
    <row r="949" spans="1:29" ht="15.75">
      <c r="A949" s="112"/>
      <c r="B949" s="112"/>
      <c r="D949" s="122"/>
      <c r="M949" s="117"/>
      <c r="X949" s="117">
        <f t="shared" si="20"/>
        <v>0</v>
      </c>
      <c r="AC949" s="117">
        <f t="shared" si="21"/>
        <v>0</v>
      </c>
    </row>
    <row r="950" spans="1:29" ht="15.75">
      <c r="A950" s="112"/>
      <c r="B950" s="112"/>
      <c r="D950" s="122"/>
      <c r="M950" s="117"/>
      <c r="X950" s="117">
        <f t="shared" si="20"/>
        <v>0</v>
      </c>
      <c r="AC950" s="117">
        <f t="shared" si="21"/>
        <v>0</v>
      </c>
    </row>
    <row r="951" spans="1:29" ht="15.75">
      <c r="A951" s="112"/>
      <c r="B951" s="112"/>
      <c r="D951" s="122"/>
      <c r="M951" s="117"/>
      <c r="X951" s="117">
        <f t="shared" si="20"/>
        <v>0</v>
      </c>
      <c r="AC951" s="117">
        <f t="shared" si="21"/>
        <v>0</v>
      </c>
    </row>
    <row r="952" spans="1:29" ht="15.75">
      <c r="A952" s="112"/>
      <c r="B952" s="112"/>
      <c r="D952" s="122"/>
      <c r="M952" s="117"/>
      <c r="X952" s="117">
        <f t="shared" si="20"/>
        <v>0</v>
      </c>
      <c r="AC952" s="117">
        <f t="shared" si="21"/>
        <v>0</v>
      </c>
    </row>
    <row r="953" spans="1:29" ht="15.75">
      <c r="A953" s="112"/>
      <c r="B953" s="112"/>
      <c r="D953" s="122"/>
      <c r="M953" s="117"/>
      <c r="X953" s="117">
        <f t="shared" si="20"/>
        <v>0</v>
      </c>
      <c r="AC953" s="117">
        <f t="shared" si="21"/>
        <v>0</v>
      </c>
    </row>
    <row r="954" spans="1:29" ht="15.75">
      <c r="A954" s="112"/>
      <c r="B954" s="112"/>
      <c r="D954" s="122"/>
      <c r="M954" s="117"/>
      <c r="X954" s="117">
        <f t="shared" si="20"/>
        <v>0</v>
      </c>
      <c r="AC954" s="117">
        <f t="shared" si="21"/>
        <v>0</v>
      </c>
    </row>
    <row r="955" spans="1:29" ht="15.75">
      <c r="A955" s="112"/>
      <c r="B955" s="112"/>
      <c r="D955" s="122"/>
      <c r="M955" s="117"/>
      <c r="X955" s="117">
        <f t="shared" si="20"/>
        <v>0</v>
      </c>
      <c r="AC955" s="117">
        <f t="shared" si="21"/>
        <v>0</v>
      </c>
    </row>
    <row r="956" spans="1:29" ht="15.75">
      <c r="A956" s="112"/>
      <c r="B956" s="112"/>
      <c r="D956" s="122"/>
      <c r="M956" s="117"/>
      <c r="X956" s="117">
        <f t="shared" si="20"/>
        <v>0</v>
      </c>
      <c r="AC956" s="117">
        <f t="shared" si="21"/>
        <v>0</v>
      </c>
    </row>
    <row r="957" spans="1:29" ht="15.75">
      <c r="A957" s="112"/>
      <c r="B957" s="112"/>
      <c r="D957" s="122"/>
      <c r="M957" s="117"/>
      <c r="X957" s="117">
        <f t="shared" si="20"/>
        <v>0</v>
      </c>
      <c r="AC957" s="117">
        <f t="shared" si="21"/>
        <v>0</v>
      </c>
    </row>
    <row r="958" spans="1:29" ht="15.75">
      <c r="A958" s="112"/>
      <c r="B958" s="112"/>
      <c r="D958" s="122"/>
      <c r="M958" s="117"/>
      <c r="X958" s="117">
        <f t="shared" si="20"/>
        <v>0</v>
      </c>
      <c r="AC958" s="117">
        <f t="shared" si="21"/>
        <v>0</v>
      </c>
    </row>
    <row r="959" spans="1:29" ht="15.75">
      <c r="A959" s="112"/>
      <c r="B959" s="112"/>
      <c r="D959" s="122"/>
      <c r="M959" s="117"/>
      <c r="X959" s="117">
        <f t="shared" si="20"/>
        <v>0</v>
      </c>
      <c r="AC959" s="117">
        <f t="shared" si="21"/>
        <v>0</v>
      </c>
    </row>
    <row r="960" spans="1:29" ht="15.75">
      <c r="A960" s="112"/>
      <c r="B960" s="112"/>
      <c r="D960" s="122"/>
      <c r="M960" s="117"/>
      <c r="X960" s="117">
        <f t="shared" si="20"/>
        <v>0</v>
      </c>
      <c r="AC960" s="117">
        <f t="shared" si="21"/>
        <v>0</v>
      </c>
    </row>
    <row r="961" spans="1:29" ht="15.75">
      <c r="A961" s="112"/>
      <c r="B961" s="112"/>
      <c r="D961" s="122"/>
      <c r="M961" s="117"/>
      <c r="X961" s="117">
        <f t="shared" si="20"/>
        <v>0</v>
      </c>
      <c r="AC961" s="117">
        <f t="shared" si="21"/>
        <v>0</v>
      </c>
    </row>
    <row r="962" spans="1:29" ht="15.75">
      <c r="A962" s="112"/>
      <c r="B962" s="112"/>
      <c r="D962" s="122"/>
      <c r="M962" s="117"/>
      <c r="X962" s="117">
        <f t="shared" si="20"/>
        <v>0</v>
      </c>
      <c r="AC962" s="117">
        <f t="shared" si="21"/>
        <v>0</v>
      </c>
    </row>
    <row r="963" spans="1:29" ht="15.75">
      <c r="A963" s="112"/>
      <c r="B963" s="112"/>
      <c r="D963" s="122"/>
      <c r="M963" s="117"/>
      <c r="X963" s="117">
        <f t="shared" si="20"/>
        <v>0</v>
      </c>
      <c r="AC963" s="117">
        <f t="shared" si="21"/>
        <v>0</v>
      </c>
    </row>
    <row r="964" spans="1:29" ht="15.75">
      <c r="A964" s="112"/>
      <c r="B964" s="112"/>
      <c r="D964" s="122"/>
      <c r="M964" s="117"/>
      <c r="X964" s="117">
        <f t="shared" si="20"/>
        <v>0</v>
      </c>
      <c r="AC964" s="117">
        <f t="shared" si="21"/>
        <v>0</v>
      </c>
    </row>
    <row r="965" spans="1:29" ht="15.75">
      <c r="A965" s="112"/>
      <c r="B965" s="112"/>
      <c r="D965" s="122"/>
      <c r="M965" s="117"/>
      <c r="X965" s="117">
        <f t="shared" si="20"/>
        <v>0</v>
      </c>
      <c r="AC965" s="117">
        <f t="shared" si="21"/>
        <v>0</v>
      </c>
    </row>
    <row r="966" spans="1:29" ht="15.75">
      <c r="A966" s="112"/>
      <c r="B966" s="112"/>
      <c r="D966" s="122"/>
      <c r="M966" s="117"/>
      <c r="X966" s="117">
        <f t="shared" si="20"/>
        <v>0</v>
      </c>
      <c r="AC966" s="117">
        <f t="shared" si="21"/>
        <v>0</v>
      </c>
    </row>
    <row r="967" spans="1:29" ht="15.75">
      <c r="A967" s="112"/>
      <c r="B967" s="112"/>
      <c r="D967" s="122"/>
      <c r="M967" s="117"/>
      <c r="X967" s="117">
        <f t="shared" si="20"/>
        <v>0</v>
      </c>
      <c r="AC967" s="117">
        <f t="shared" si="21"/>
        <v>0</v>
      </c>
    </row>
    <row r="968" spans="1:29" ht="15.75">
      <c r="A968" s="112"/>
      <c r="B968" s="112"/>
      <c r="D968" s="122"/>
      <c r="M968" s="117"/>
      <c r="X968" s="117">
        <f t="shared" si="20"/>
        <v>0</v>
      </c>
      <c r="AC968" s="117">
        <f t="shared" si="21"/>
        <v>0</v>
      </c>
    </row>
    <row r="969" spans="1:29" ht="15.75">
      <c r="A969" s="112"/>
      <c r="B969" s="112"/>
      <c r="D969" s="122"/>
      <c r="M969" s="117"/>
      <c r="X969" s="117">
        <f aca="true" t="shared" si="22" ref="X969:X1032">W969-Y969</f>
        <v>0</v>
      </c>
      <c r="AC969" s="117">
        <f t="shared" si="21"/>
        <v>0</v>
      </c>
    </row>
    <row r="970" spans="1:29" ht="15.75">
      <c r="A970" s="112"/>
      <c r="B970" s="112"/>
      <c r="D970" s="122"/>
      <c r="M970" s="117"/>
      <c r="X970" s="117">
        <f t="shared" si="22"/>
        <v>0</v>
      </c>
      <c r="AC970" s="117">
        <f t="shared" si="21"/>
        <v>0</v>
      </c>
    </row>
    <row r="971" spans="1:29" ht="15.75">
      <c r="A971" s="112"/>
      <c r="B971" s="112"/>
      <c r="D971" s="122"/>
      <c r="M971" s="117"/>
      <c r="X971" s="117">
        <f t="shared" si="22"/>
        <v>0</v>
      </c>
      <c r="AC971" s="117">
        <f t="shared" si="21"/>
        <v>0</v>
      </c>
    </row>
    <row r="972" spans="1:29" ht="15.75">
      <c r="A972" s="112"/>
      <c r="B972" s="112"/>
      <c r="D972" s="122"/>
      <c r="M972" s="117"/>
      <c r="X972" s="117">
        <f t="shared" si="22"/>
        <v>0</v>
      </c>
      <c r="AC972" s="117">
        <f t="shared" si="21"/>
        <v>0</v>
      </c>
    </row>
    <row r="973" spans="1:29" ht="15.75">
      <c r="A973" s="112"/>
      <c r="B973" s="112"/>
      <c r="D973" s="122"/>
      <c r="M973" s="117"/>
      <c r="X973" s="117">
        <f t="shared" si="22"/>
        <v>0</v>
      </c>
      <c r="AC973" s="117">
        <f aca="true" t="shared" si="23" ref="AC973:AC1036">AB973-AD973</f>
        <v>0</v>
      </c>
    </row>
    <row r="974" spans="1:29" ht="15.75">
      <c r="A974" s="112"/>
      <c r="B974" s="112"/>
      <c r="D974" s="122"/>
      <c r="M974" s="117"/>
      <c r="X974" s="117">
        <f t="shared" si="22"/>
        <v>0</v>
      </c>
      <c r="AC974" s="117">
        <f t="shared" si="23"/>
        <v>0</v>
      </c>
    </row>
    <row r="975" spans="1:29" ht="15.75">
      <c r="A975" s="112"/>
      <c r="B975" s="112"/>
      <c r="D975" s="122"/>
      <c r="M975" s="117"/>
      <c r="X975" s="117">
        <f t="shared" si="22"/>
        <v>0</v>
      </c>
      <c r="AC975" s="117">
        <f t="shared" si="23"/>
        <v>0</v>
      </c>
    </row>
    <row r="976" spans="1:29" ht="15.75">
      <c r="A976" s="112"/>
      <c r="B976" s="112"/>
      <c r="D976" s="122"/>
      <c r="M976" s="117"/>
      <c r="X976" s="117">
        <f t="shared" si="22"/>
        <v>0</v>
      </c>
      <c r="AC976" s="117">
        <f t="shared" si="23"/>
        <v>0</v>
      </c>
    </row>
    <row r="977" spans="1:29" ht="15.75">
      <c r="A977" s="112"/>
      <c r="B977" s="112"/>
      <c r="D977" s="122"/>
      <c r="M977" s="117"/>
      <c r="X977" s="117">
        <f t="shared" si="22"/>
        <v>0</v>
      </c>
      <c r="AC977" s="117">
        <f t="shared" si="23"/>
        <v>0</v>
      </c>
    </row>
    <row r="978" spans="1:29" ht="15.75">
      <c r="A978" s="112"/>
      <c r="B978" s="112"/>
      <c r="D978" s="122"/>
      <c r="M978" s="117"/>
      <c r="X978" s="117">
        <f t="shared" si="22"/>
        <v>0</v>
      </c>
      <c r="AC978" s="117">
        <f t="shared" si="23"/>
        <v>0</v>
      </c>
    </row>
    <row r="979" spans="1:29" ht="15.75">
      <c r="A979" s="112"/>
      <c r="B979" s="112"/>
      <c r="D979" s="122"/>
      <c r="M979" s="117"/>
      <c r="X979" s="117">
        <f t="shared" si="22"/>
        <v>0</v>
      </c>
      <c r="AC979" s="117">
        <f t="shared" si="23"/>
        <v>0</v>
      </c>
    </row>
    <row r="980" spans="1:29" ht="15.75">
      <c r="A980" s="112"/>
      <c r="B980" s="112"/>
      <c r="D980" s="122"/>
      <c r="M980" s="117"/>
      <c r="X980" s="117">
        <f t="shared" si="22"/>
        <v>0</v>
      </c>
      <c r="AC980" s="117">
        <f t="shared" si="23"/>
        <v>0</v>
      </c>
    </row>
    <row r="981" spans="1:29" ht="15.75">
      <c r="A981" s="112"/>
      <c r="B981" s="112"/>
      <c r="D981" s="122"/>
      <c r="M981" s="117"/>
      <c r="X981" s="117">
        <f t="shared" si="22"/>
        <v>0</v>
      </c>
      <c r="AC981" s="117">
        <f t="shared" si="23"/>
        <v>0</v>
      </c>
    </row>
    <row r="982" spans="1:29" ht="15.75">
      <c r="A982" s="112"/>
      <c r="B982" s="112"/>
      <c r="D982" s="122"/>
      <c r="M982" s="117"/>
      <c r="X982" s="117">
        <f t="shared" si="22"/>
        <v>0</v>
      </c>
      <c r="AC982" s="117">
        <f t="shared" si="23"/>
        <v>0</v>
      </c>
    </row>
    <row r="983" spans="1:29" ht="15.75">
      <c r="A983" s="112"/>
      <c r="B983" s="112"/>
      <c r="D983" s="122"/>
      <c r="M983" s="117"/>
      <c r="X983" s="117">
        <f t="shared" si="22"/>
        <v>0</v>
      </c>
      <c r="AC983" s="117">
        <f t="shared" si="23"/>
        <v>0</v>
      </c>
    </row>
    <row r="984" spans="1:29" ht="15.75">
      <c r="A984" s="112"/>
      <c r="B984" s="112"/>
      <c r="D984" s="122"/>
      <c r="M984" s="117"/>
      <c r="X984" s="117">
        <f t="shared" si="22"/>
        <v>0</v>
      </c>
      <c r="AC984" s="117">
        <f t="shared" si="23"/>
        <v>0</v>
      </c>
    </row>
    <row r="985" spans="1:29" ht="15.75">
      <c r="A985" s="112"/>
      <c r="B985" s="112"/>
      <c r="D985" s="122"/>
      <c r="M985" s="117"/>
      <c r="X985" s="117">
        <f t="shared" si="22"/>
        <v>0</v>
      </c>
      <c r="AC985" s="117">
        <f t="shared" si="23"/>
        <v>0</v>
      </c>
    </row>
    <row r="986" spans="1:29" ht="15.75">
      <c r="A986" s="112"/>
      <c r="B986" s="112"/>
      <c r="D986" s="122"/>
      <c r="M986" s="117"/>
      <c r="X986" s="117">
        <f t="shared" si="22"/>
        <v>0</v>
      </c>
      <c r="AC986" s="117">
        <f t="shared" si="23"/>
        <v>0</v>
      </c>
    </row>
    <row r="987" spans="1:29" ht="15.75">
      <c r="A987" s="112"/>
      <c r="B987" s="112"/>
      <c r="D987" s="122"/>
      <c r="M987" s="117"/>
      <c r="X987" s="117">
        <f t="shared" si="22"/>
        <v>0</v>
      </c>
      <c r="AC987" s="117">
        <f t="shared" si="23"/>
        <v>0</v>
      </c>
    </row>
    <row r="988" spans="1:29" ht="15.75">
      <c r="A988" s="112"/>
      <c r="B988" s="112"/>
      <c r="D988" s="122"/>
      <c r="M988" s="117"/>
      <c r="X988" s="117">
        <f t="shared" si="22"/>
        <v>0</v>
      </c>
      <c r="AC988" s="117">
        <f t="shared" si="23"/>
        <v>0</v>
      </c>
    </row>
    <row r="989" spans="1:29" ht="15.75">
      <c r="A989" s="112"/>
      <c r="B989" s="112"/>
      <c r="D989" s="122"/>
      <c r="M989" s="117"/>
      <c r="X989" s="117">
        <f t="shared" si="22"/>
        <v>0</v>
      </c>
      <c r="AC989" s="117">
        <f t="shared" si="23"/>
        <v>0</v>
      </c>
    </row>
    <row r="990" spans="1:29" ht="15.75">
      <c r="A990" s="112"/>
      <c r="B990" s="112"/>
      <c r="D990" s="122"/>
      <c r="M990" s="117"/>
      <c r="X990" s="117">
        <f t="shared" si="22"/>
        <v>0</v>
      </c>
      <c r="AC990" s="117">
        <f t="shared" si="23"/>
        <v>0</v>
      </c>
    </row>
    <row r="991" spans="1:29" ht="15.75">
      <c r="A991" s="112"/>
      <c r="B991" s="112"/>
      <c r="D991" s="122"/>
      <c r="M991" s="117"/>
      <c r="X991" s="117">
        <f t="shared" si="22"/>
        <v>0</v>
      </c>
      <c r="AC991" s="117">
        <f t="shared" si="23"/>
        <v>0</v>
      </c>
    </row>
    <row r="992" spans="1:29" ht="15.75">
      <c r="A992" s="112"/>
      <c r="B992" s="112"/>
      <c r="D992" s="122"/>
      <c r="M992" s="117"/>
      <c r="X992" s="117">
        <f t="shared" si="22"/>
        <v>0</v>
      </c>
      <c r="AC992" s="117">
        <f t="shared" si="23"/>
        <v>0</v>
      </c>
    </row>
    <row r="993" spans="1:29" ht="15.75">
      <c r="A993" s="112"/>
      <c r="B993" s="112"/>
      <c r="D993" s="122"/>
      <c r="M993" s="117"/>
      <c r="X993" s="117">
        <f t="shared" si="22"/>
        <v>0</v>
      </c>
      <c r="AC993" s="117">
        <f t="shared" si="23"/>
        <v>0</v>
      </c>
    </row>
    <row r="994" spans="1:29" ht="15.75">
      <c r="A994" s="112"/>
      <c r="B994" s="112"/>
      <c r="D994" s="122"/>
      <c r="M994" s="117"/>
      <c r="X994" s="117">
        <f t="shared" si="22"/>
        <v>0</v>
      </c>
      <c r="AC994" s="117">
        <f t="shared" si="23"/>
        <v>0</v>
      </c>
    </row>
    <row r="995" spans="1:29" ht="15.75">
      <c r="A995" s="112"/>
      <c r="B995" s="112"/>
      <c r="D995" s="122"/>
      <c r="M995" s="117"/>
      <c r="X995" s="117">
        <f t="shared" si="22"/>
        <v>0</v>
      </c>
      <c r="AC995" s="117">
        <f t="shared" si="23"/>
        <v>0</v>
      </c>
    </row>
    <row r="996" spans="1:29" ht="15.75">
      <c r="A996" s="112"/>
      <c r="B996" s="112"/>
      <c r="D996" s="122"/>
      <c r="M996" s="117"/>
      <c r="X996" s="117">
        <f t="shared" si="22"/>
        <v>0</v>
      </c>
      <c r="AC996" s="117">
        <f t="shared" si="23"/>
        <v>0</v>
      </c>
    </row>
    <row r="997" spans="1:29" ht="15.75">
      <c r="A997" s="112"/>
      <c r="B997" s="112"/>
      <c r="D997" s="122"/>
      <c r="M997" s="117"/>
      <c r="X997" s="117">
        <f t="shared" si="22"/>
        <v>0</v>
      </c>
      <c r="AC997" s="117">
        <f t="shared" si="23"/>
        <v>0</v>
      </c>
    </row>
    <row r="998" spans="1:29" ht="15.75">
      <c r="A998" s="112"/>
      <c r="B998" s="112"/>
      <c r="D998" s="122"/>
      <c r="M998" s="117"/>
      <c r="X998" s="117">
        <f t="shared" si="22"/>
        <v>0</v>
      </c>
      <c r="AC998" s="117">
        <f t="shared" si="23"/>
        <v>0</v>
      </c>
    </row>
    <row r="999" spans="1:29" ht="15.75">
      <c r="A999" s="112"/>
      <c r="B999" s="112"/>
      <c r="D999" s="122"/>
      <c r="M999" s="117"/>
      <c r="X999" s="117">
        <f t="shared" si="22"/>
        <v>0</v>
      </c>
      <c r="AC999" s="117">
        <f t="shared" si="23"/>
        <v>0</v>
      </c>
    </row>
    <row r="1000" spans="1:29" ht="15.75">
      <c r="A1000" s="112"/>
      <c r="B1000" s="112"/>
      <c r="D1000" s="122"/>
      <c r="M1000" s="117"/>
      <c r="X1000" s="117">
        <f t="shared" si="22"/>
        <v>0</v>
      </c>
      <c r="AC1000" s="117">
        <f t="shared" si="23"/>
        <v>0</v>
      </c>
    </row>
    <row r="1001" spans="1:29" ht="15.75">
      <c r="A1001" s="112"/>
      <c r="B1001" s="112"/>
      <c r="D1001" s="122"/>
      <c r="M1001" s="117"/>
      <c r="X1001" s="117">
        <f t="shared" si="22"/>
        <v>0</v>
      </c>
      <c r="AC1001" s="117">
        <f t="shared" si="23"/>
        <v>0</v>
      </c>
    </row>
    <row r="1002" spans="1:29" ht="15.75">
      <c r="A1002" s="112"/>
      <c r="B1002" s="112"/>
      <c r="D1002" s="122"/>
      <c r="M1002" s="117"/>
      <c r="X1002" s="117">
        <f t="shared" si="22"/>
        <v>0</v>
      </c>
      <c r="AC1002" s="117">
        <f t="shared" si="23"/>
        <v>0</v>
      </c>
    </row>
    <row r="1003" spans="1:29" ht="15.75">
      <c r="A1003" s="112"/>
      <c r="B1003" s="112"/>
      <c r="D1003" s="122"/>
      <c r="M1003" s="117"/>
      <c r="X1003" s="117">
        <f t="shared" si="22"/>
        <v>0</v>
      </c>
      <c r="AC1003" s="117">
        <f t="shared" si="23"/>
        <v>0</v>
      </c>
    </row>
    <row r="1004" spans="1:29" ht="15.75">
      <c r="A1004" s="112"/>
      <c r="B1004" s="112"/>
      <c r="D1004" s="122"/>
      <c r="M1004" s="117"/>
      <c r="X1004" s="117">
        <f t="shared" si="22"/>
        <v>0</v>
      </c>
      <c r="AC1004" s="117">
        <f t="shared" si="23"/>
        <v>0</v>
      </c>
    </row>
    <row r="1005" spans="1:29" ht="15.75">
      <c r="A1005" s="112"/>
      <c r="B1005" s="112"/>
      <c r="D1005" s="122"/>
      <c r="M1005" s="117"/>
      <c r="X1005" s="117">
        <f t="shared" si="22"/>
        <v>0</v>
      </c>
      <c r="AC1005" s="117">
        <f t="shared" si="23"/>
        <v>0</v>
      </c>
    </row>
    <row r="1006" spans="1:29" ht="15.75">
      <c r="A1006" s="112"/>
      <c r="B1006" s="112"/>
      <c r="D1006" s="122"/>
      <c r="M1006" s="117"/>
      <c r="X1006" s="117">
        <f t="shared" si="22"/>
        <v>0</v>
      </c>
      <c r="AC1006" s="117">
        <f t="shared" si="23"/>
        <v>0</v>
      </c>
    </row>
    <row r="1007" spans="1:29" ht="15.75">
      <c r="A1007" s="112"/>
      <c r="B1007" s="112"/>
      <c r="D1007" s="122"/>
      <c r="M1007" s="117"/>
      <c r="X1007" s="117">
        <f t="shared" si="22"/>
        <v>0</v>
      </c>
      <c r="AC1007" s="117">
        <f t="shared" si="23"/>
        <v>0</v>
      </c>
    </row>
    <row r="1008" spans="1:29" ht="15.75">
      <c r="A1008" s="112"/>
      <c r="B1008" s="112"/>
      <c r="D1008" s="122"/>
      <c r="M1008" s="117"/>
      <c r="X1008" s="117">
        <f t="shared" si="22"/>
        <v>0</v>
      </c>
      <c r="AC1008" s="117">
        <f t="shared" si="23"/>
        <v>0</v>
      </c>
    </row>
    <row r="1009" spans="1:29" ht="15.75">
      <c r="A1009" s="112"/>
      <c r="B1009" s="112"/>
      <c r="D1009" s="122"/>
      <c r="M1009" s="117"/>
      <c r="X1009" s="117">
        <f t="shared" si="22"/>
        <v>0</v>
      </c>
      <c r="AC1009" s="117">
        <f t="shared" si="23"/>
        <v>0</v>
      </c>
    </row>
    <row r="1010" spans="1:29" ht="15.75">
      <c r="A1010" s="112"/>
      <c r="B1010" s="112"/>
      <c r="D1010" s="122"/>
      <c r="M1010" s="117"/>
      <c r="X1010" s="117">
        <f t="shared" si="22"/>
        <v>0</v>
      </c>
      <c r="AC1010" s="117">
        <f t="shared" si="23"/>
        <v>0</v>
      </c>
    </row>
    <row r="1011" spans="1:29" ht="15.75">
      <c r="A1011" s="112"/>
      <c r="B1011" s="112"/>
      <c r="D1011" s="122"/>
      <c r="M1011" s="117"/>
      <c r="X1011" s="117">
        <f t="shared" si="22"/>
        <v>0</v>
      </c>
      <c r="AC1011" s="117">
        <f t="shared" si="23"/>
        <v>0</v>
      </c>
    </row>
    <row r="1012" spans="1:29" ht="15.75">
      <c r="A1012" s="112"/>
      <c r="B1012" s="112"/>
      <c r="D1012" s="122"/>
      <c r="M1012" s="117"/>
      <c r="X1012" s="117">
        <f t="shared" si="22"/>
        <v>0</v>
      </c>
      <c r="AC1012" s="117">
        <f t="shared" si="23"/>
        <v>0</v>
      </c>
    </row>
    <row r="1013" spans="1:29" ht="15.75">
      <c r="A1013" s="112"/>
      <c r="B1013" s="112"/>
      <c r="D1013" s="122"/>
      <c r="M1013" s="117"/>
      <c r="X1013" s="117">
        <f t="shared" si="22"/>
        <v>0</v>
      </c>
      <c r="AC1013" s="117">
        <f t="shared" si="23"/>
        <v>0</v>
      </c>
    </row>
    <row r="1014" spans="1:29" ht="15.75">
      <c r="A1014" s="112"/>
      <c r="B1014" s="112"/>
      <c r="D1014" s="122"/>
      <c r="M1014" s="117"/>
      <c r="X1014" s="117">
        <f t="shared" si="22"/>
        <v>0</v>
      </c>
      <c r="AC1014" s="117">
        <f t="shared" si="23"/>
        <v>0</v>
      </c>
    </row>
    <row r="1015" spans="1:29" ht="15.75">
      <c r="A1015" s="112"/>
      <c r="B1015" s="112"/>
      <c r="D1015" s="122"/>
      <c r="M1015" s="117"/>
      <c r="X1015" s="117">
        <f t="shared" si="22"/>
        <v>0</v>
      </c>
      <c r="AC1015" s="117">
        <f t="shared" si="23"/>
        <v>0</v>
      </c>
    </row>
    <row r="1016" spans="1:29" ht="15.75">
      <c r="A1016" s="112"/>
      <c r="B1016" s="112"/>
      <c r="D1016" s="122"/>
      <c r="M1016" s="117"/>
      <c r="X1016" s="117">
        <f t="shared" si="22"/>
        <v>0</v>
      </c>
      <c r="AC1016" s="117">
        <f t="shared" si="23"/>
        <v>0</v>
      </c>
    </row>
    <row r="1017" spans="1:29" ht="15.75">
      <c r="A1017" s="112"/>
      <c r="B1017" s="112"/>
      <c r="D1017" s="122"/>
      <c r="M1017" s="117"/>
      <c r="X1017" s="117">
        <f t="shared" si="22"/>
        <v>0</v>
      </c>
      <c r="AC1017" s="117">
        <f t="shared" si="23"/>
        <v>0</v>
      </c>
    </row>
    <row r="1018" spans="1:29" ht="15.75">
      <c r="A1018" s="112"/>
      <c r="B1018" s="112"/>
      <c r="D1018" s="122"/>
      <c r="M1018" s="117"/>
      <c r="X1018" s="117">
        <f t="shared" si="22"/>
        <v>0</v>
      </c>
      <c r="AC1018" s="117">
        <f t="shared" si="23"/>
        <v>0</v>
      </c>
    </row>
    <row r="1019" spans="1:29" ht="15.75">
      <c r="A1019" s="112"/>
      <c r="B1019" s="112"/>
      <c r="D1019" s="122"/>
      <c r="M1019" s="117"/>
      <c r="X1019" s="117">
        <f t="shared" si="22"/>
        <v>0</v>
      </c>
      <c r="AC1019" s="117">
        <f t="shared" si="23"/>
        <v>0</v>
      </c>
    </row>
    <row r="1020" spans="1:29" ht="15.75">
      <c r="A1020" s="112"/>
      <c r="B1020" s="112"/>
      <c r="D1020" s="122"/>
      <c r="M1020" s="117"/>
      <c r="X1020" s="117">
        <f t="shared" si="22"/>
        <v>0</v>
      </c>
      <c r="AC1020" s="117">
        <f t="shared" si="23"/>
        <v>0</v>
      </c>
    </row>
    <row r="1021" spans="1:29" ht="15.75">
      <c r="A1021" s="112"/>
      <c r="B1021" s="112"/>
      <c r="D1021" s="122"/>
      <c r="M1021" s="117"/>
      <c r="X1021" s="117">
        <f t="shared" si="22"/>
        <v>0</v>
      </c>
      <c r="AC1021" s="117">
        <f t="shared" si="23"/>
        <v>0</v>
      </c>
    </row>
    <row r="1022" spans="1:29" ht="15.75">
      <c r="A1022" s="112"/>
      <c r="B1022" s="112"/>
      <c r="D1022" s="122"/>
      <c r="M1022" s="117"/>
      <c r="X1022" s="117">
        <f t="shared" si="22"/>
        <v>0</v>
      </c>
      <c r="AC1022" s="117">
        <f t="shared" si="23"/>
        <v>0</v>
      </c>
    </row>
    <row r="1023" spans="1:29" ht="15.75">
      <c r="A1023" s="112"/>
      <c r="B1023" s="112"/>
      <c r="D1023" s="122"/>
      <c r="M1023" s="117"/>
      <c r="X1023" s="117">
        <f t="shared" si="22"/>
        <v>0</v>
      </c>
      <c r="AC1023" s="117">
        <f t="shared" si="23"/>
        <v>0</v>
      </c>
    </row>
    <row r="1024" spans="1:29" ht="15.75">
      <c r="A1024" s="112"/>
      <c r="B1024" s="112"/>
      <c r="D1024" s="122"/>
      <c r="M1024" s="117"/>
      <c r="X1024" s="117">
        <f t="shared" si="22"/>
        <v>0</v>
      </c>
      <c r="AC1024" s="117">
        <f t="shared" si="23"/>
        <v>0</v>
      </c>
    </row>
    <row r="1025" spans="1:29" ht="15.75">
      <c r="A1025" s="112"/>
      <c r="B1025" s="112"/>
      <c r="D1025" s="122"/>
      <c r="M1025" s="117"/>
      <c r="X1025" s="117">
        <f t="shared" si="22"/>
        <v>0</v>
      </c>
      <c r="AC1025" s="117">
        <f t="shared" si="23"/>
        <v>0</v>
      </c>
    </row>
    <row r="1026" spans="1:29" ht="15.75">
      <c r="A1026" s="112"/>
      <c r="B1026" s="112"/>
      <c r="D1026" s="122"/>
      <c r="M1026" s="117"/>
      <c r="X1026" s="117">
        <f t="shared" si="22"/>
        <v>0</v>
      </c>
      <c r="AC1026" s="117">
        <f t="shared" si="23"/>
        <v>0</v>
      </c>
    </row>
    <row r="1027" spans="1:29" ht="15.75">
      <c r="A1027" s="112"/>
      <c r="B1027" s="112"/>
      <c r="D1027" s="122"/>
      <c r="M1027" s="117"/>
      <c r="X1027" s="117">
        <f t="shared" si="22"/>
        <v>0</v>
      </c>
      <c r="AC1027" s="117">
        <f t="shared" si="23"/>
        <v>0</v>
      </c>
    </row>
    <row r="1028" spans="1:29" ht="15.75">
      <c r="A1028" s="112"/>
      <c r="B1028" s="112"/>
      <c r="D1028" s="122"/>
      <c r="M1028" s="117"/>
      <c r="X1028" s="117">
        <f t="shared" si="22"/>
        <v>0</v>
      </c>
      <c r="AC1028" s="117">
        <f t="shared" si="23"/>
        <v>0</v>
      </c>
    </row>
    <row r="1029" spans="1:29" ht="15.75">
      <c r="A1029" s="112"/>
      <c r="B1029" s="112"/>
      <c r="D1029" s="122"/>
      <c r="M1029" s="117"/>
      <c r="X1029" s="117">
        <f t="shared" si="22"/>
        <v>0</v>
      </c>
      <c r="AC1029" s="117">
        <f t="shared" si="23"/>
        <v>0</v>
      </c>
    </row>
    <row r="1030" spans="1:29" ht="15.75">
      <c r="A1030" s="112"/>
      <c r="B1030" s="112"/>
      <c r="D1030" s="122"/>
      <c r="M1030" s="117"/>
      <c r="X1030" s="117">
        <f t="shared" si="22"/>
        <v>0</v>
      </c>
      <c r="AC1030" s="117">
        <f t="shared" si="23"/>
        <v>0</v>
      </c>
    </row>
    <row r="1031" spans="1:29" ht="15.75">
      <c r="A1031" s="112"/>
      <c r="B1031" s="112"/>
      <c r="D1031" s="122"/>
      <c r="M1031" s="117"/>
      <c r="X1031" s="117">
        <f t="shared" si="22"/>
        <v>0</v>
      </c>
      <c r="AC1031" s="117">
        <f t="shared" si="23"/>
        <v>0</v>
      </c>
    </row>
    <row r="1032" spans="1:29" ht="15.75">
      <c r="A1032" s="112"/>
      <c r="B1032" s="112"/>
      <c r="D1032" s="122"/>
      <c r="M1032" s="117"/>
      <c r="X1032" s="117">
        <f t="shared" si="22"/>
        <v>0</v>
      </c>
      <c r="AC1032" s="117">
        <f t="shared" si="23"/>
        <v>0</v>
      </c>
    </row>
    <row r="1033" spans="1:29" ht="15.75">
      <c r="A1033" s="112"/>
      <c r="B1033" s="112"/>
      <c r="D1033" s="122"/>
      <c r="M1033" s="117"/>
      <c r="X1033" s="117">
        <f aca="true" t="shared" si="24" ref="X1033:X1096">W1033-Y1033</f>
        <v>0</v>
      </c>
      <c r="AC1033" s="117">
        <f t="shared" si="23"/>
        <v>0</v>
      </c>
    </row>
    <row r="1034" spans="1:29" ht="15.75">
      <c r="A1034" s="112"/>
      <c r="B1034" s="112"/>
      <c r="D1034" s="122"/>
      <c r="M1034" s="117"/>
      <c r="X1034" s="117">
        <f t="shared" si="24"/>
        <v>0</v>
      </c>
      <c r="AC1034" s="117">
        <f t="shared" si="23"/>
        <v>0</v>
      </c>
    </row>
    <row r="1035" spans="1:29" ht="15.75">
      <c r="A1035" s="112"/>
      <c r="B1035" s="112"/>
      <c r="D1035" s="122"/>
      <c r="M1035" s="117"/>
      <c r="X1035" s="117">
        <f t="shared" si="24"/>
        <v>0</v>
      </c>
      <c r="AC1035" s="117">
        <f t="shared" si="23"/>
        <v>0</v>
      </c>
    </row>
    <row r="1036" spans="1:29" ht="15.75">
      <c r="A1036" s="112"/>
      <c r="B1036" s="112"/>
      <c r="D1036" s="122"/>
      <c r="M1036" s="117"/>
      <c r="X1036" s="117">
        <f t="shared" si="24"/>
        <v>0</v>
      </c>
      <c r="AC1036" s="117">
        <f t="shared" si="23"/>
        <v>0</v>
      </c>
    </row>
    <row r="1037" spans="1:29" ht="15.75">
      <c r="A1037" s="112"/>
      <c r="B1037" s="112"/>
      <c r="D1037" s="122"/>
      <c r="M1037" s="117"/>
      <c r="X1037" s="117">
        <f t="shared" si="24"/>
        <v>0</v>
      </c>
      <c r="AC1037" s="117">
        <f aca="true" t="shared" si="25" ref="AC1037:AC1100">AB1037-AD1037</f>
        <v>0</v>
      </c>
    </row>
    <row r="1038" spans="1:29" ht="15.75">
      <c r="A1038" s="112"/>
      <c r="B1038" s="112"/>
      <c r="D1038" s="122"/>
      <c r="M1038" s="117"/>
      <c r="X1038" s="117">
        <f t="shared" si="24"/>
        <v>0</v>
      </c>
      <c r="AC1038" s="117">
        <f t="shared" si="25"/>
        <v>0</v>
      </c>
    </row>
    <row r="1039" spans="1:29" ht="15.75">
      <c r="A1039" s="112"/>
      <c r="B1039" s="112"/>
      <c r="D1039" s="122"/>
      <c r="M1039" s="117"/>
      <c r="X1039" s="117">
        <f t="shared" si="24"/>
        <v>0</v>
      </c>
      <c r="AC1039" s="117">
        <f t="shared" si="25"/>
        <v>0</v>
      </c>
    </row>
    <row r="1040" spans="1:29" ht="15.75">
      <c r="A1040" s="112"/>
      <c r="B1040" s="112"/>
      <c r="D1040" s="122"/>
      <c r="M1040" s="117"/>
      <c r="X1040" s="117">
        <f t="shared" si="24"/>
        <v>0</v>
      </c>
      <c r="AC1040" s="117">
        <f t="shared" si="25"/>
        <v>0</v>
      </c>
    </row>
    <row r="1041" spans="1:29" ht="15.75">
      <c r="A1041" s="112"/>
      <c r="B1041" s="112"/>
      <c r="D1041" s="122"/>
      <c r="M1041" s="117"/>
      <c r="X1041" s="117">
        <f t="shared" si="24"/>
        <v>0</v>
      </c>
      <c r="AC1041" s="117">
        <f t="shared" si="25"/>
        <v>0</v>
      </c>
    </row>
    <row r="1042" spans="1:29" ht="15.75">
      <c r="A1042" s="112"/>
      <c r="B1042" s="112"/>
      <c r="D1042" s="122"/>
      <c r="M1042" s="117"/>
      <c r="X1042" s="117">
        <f t="shared" si="24"/>
        <v>0</v>
      </c>
      <c r="AC1042" s="117">
        <f t="shared" si="25"/>
        <v>0</v>
      </c>
    </row>
    <row r="1043" spans="1:29" ht="15.75">
      <c r="A1043" s="112"/>
      <c r="B1043" s="112"/>
      <c r="D1043" s="122"/>
      <c r="M1043" s="117"/>
      <c r="X1043" s="117">
        <f t="shared" si="24"/>
        <v>0</v>
      </c>
      <c r="AC1043" s="117">
        <f t="shared" si="25"/>
        <v>0</v>
      </c>
    </row>
    <row r="1044" spans="1:29" ht="15.75">
      <c r="A1044" s="112"/>
      <c r="B1044" s="112"/>
      <c r="D1044" s="122"/>
      <c r="M1044" s="117"/>
      <c r="X1044" s="117">
        <f t="shared" si="24"/>
        <v>0</v>
      </c>
      <c r="AC1044" s="117">
        <f t="shared" si="25"/>
        <v>0</v>
      </c>
    </row>
    <row r="1045" spans="1:29" ht="15.75">
      <c r="A1045" s="112"/>
      <c r="B1045" s="112"/>
      <c r="D1045" s="122"/>
      <c r="M1045" s="117"/>
      <c r="X1045" s="117">
        <f t="shared" si="24"/>
        <v>0</v>
      </c>
      <c r="AC1045" s="117">
        <f t="shared" si="25"/>
        <v>0</v>
      </c>
    </row>
    <row r="1046" spans="1:29" ht="15.75">
      <c r="A1046" s="112"/>
      <c r="B1046" s="112"/>
      <c r="D1046" s="122"/>
      <c r="M1046" s="117"/>
      <c r="X1046" s="117">
        <f t="shared" si="24"/>
        <v>0</v>
      </c>
      <c r="AC1046" s="117">
        <f t="shared" si="25"/>
        <v>0</v>
      </c>
    </row>
    <row r="1047" spans="1:29" ht="15.75">
      <c r="A1047" s="112"/>
      <c r="B1047" s="112"/>
      <c r="D1047" s="122"/>
      <c r="M1047" s="117"/>
      <c r="X1047" s="117">
        <f t="shared" si="24"/>
        <v>0</v>
      </c>
      <c r="AC1047" s="117">
        <f t="shared" si="25"/>
        <v>0</v>
      </c>
    </row>
    <row r="1048" spans="1:29" ht="15.75">
      <c r="A1048" s="112"/>
      <c r="B1048" s="112"/>
      <c r="D1048" s="122"/>
      <c r="M1048" s="117"/>
      <c r="X1048" s="117">
        <f t="shared" si="24"/>
        <v>0</v>
      </c>
      <c r="AC1048" s="117">
        <f t="shared" si="25"/>
        <v>0</v>
      </c>
    </row>
    <row r="1049" spans="1:29" ht="15.75">
      <c r="A1049" s="112"/>
      <c r="B1049" s="112"/>
      <c r="D1049" s="122"/>
      <c r="M1049" s="117"/>
      <c r="X1049" s="117">
        <f t="shared" si="24"/>
        <v>0</v>
      </c>
      <c r="AC1049" s="117">
        <f t="shared" si="25"/>
        <v>0</v>
      </c>
    </row>
    <row r="1050" spans="1:29" ht="15.75">
      <c r="A1050" s="112"/>
      <c r="B1050" s="112"/>
      <c r="D1050" s="122"/>
      <c r="M1050" s="117"/>
      <c r="X1050" s="117">
        <f t="shared" si="24"/>
        <v>0</v>
      </c>
      <c r="AC1050" s="117">
        <f t="shared" si="25"/>
        <v>0</v>
      </c>
    </row>
    <row r="1051" spans="1:29" ht="15.75">
      <c r="A1051" s="112"/>
      <c r="B1051" s="112"/>
      <c r="D1051" s="122"/>
      <c r="M1051" s="117"/>
      <c r="X1051" s="117">
        <f t="shared" si="24"/>
        <v>0</v>
      </c>
      <c r="AC1051" s="117">
        <f t="shared" si="25"/>
        <v>0</v>
      </c>
    </row>
    <row r="1052" spans="1:29" ht="15.75">
      <c r="A1052" s="112"/>
      <c r="B1052" s="112"/>
      <c r="D1052" s="122"/>
      <c r="M1052" s="117"/>
      <c r="X1052" s="117">
        <f t="shared" si="24"/>
        <v>0</v>
      </c>
      <c r="AC1052" s="117">
        <f t="shared" si="25"/>
        <v>0</v>
      </c>
    </row>
    <row r="1053" spans="1:29" ht="15.75">
      <c r="A1053" s="112"/>
      <c r="B1053" s="112"/>
      <c r="D1053" s="122"/>
      <c r="M1053" s="117"/>
      <c r="X1053" s="117">
        <f t="shared" si="24"/>
        <v>0</v>
      </c>
      <c r="AC1053" s="117">
        <f t="shared" si="25"/>
        <v>0</v>
      </c>
    </row>
    <row r="1054" spans="1:29" ht="15.75">
      <c r="A1054" s="112"/>
      <c r="B1054" s="112"/>
      <c r="D1054" s="122"/>
      <c r="M1054" s="117"/>
      <c r="X1054" s="117">
        <f t="shared" si="24"/>
        <v>0</v>
      </c>
      <c r="AC1054" s="117">
        <f t="shared" si="25"/>
        <v>0</v>
      </c>
    </row>
    <row r="1055" spans="1:29" ht="15.75">
      <c r="A1055" s="112"/>
      <c r="B1055" s="112"/>
      <c r="D1055" s="122"/>
      <c r="M1055" s="117"/>
      <c r="X1055" s="117">
        <f t="shared" si="24"/>
        <v>0</v>
      </c>
      <c r="AC1055" s="117">
        <f t="shared" si="25"/>
        <v>0</v>
      </c>
    </row>
    <row r="1056" spans="1:29" ht="15.75">
      <c r="A1056" s="112"/>
      <c r="B1056" s="112"/>
      <c r="D1056" s="122"/>
      <c r="M1056" s="117"/>
      <c r="X1056" s="117">
        <f t="shared" si="24"/>
        <v>0</v>
      </c>
      <c r="AC1056" s="117">
        <f t="shared" si="25"/>
        <v>0</v>
      </c>
    </row>
    <row r="1057" spans="1:29" ht="15.75">
      <c r="A1057" s="112"/>
      <c r="B1057" s="112"/>
      <c r="D1057" s="122"/>
      <c r="M1057" s="117"/>
      <c r="X1057" s="117">
        <f t="shared" si="24"/>
        <v>0</v>
      </c>
      <c r="AC1057" s="117">
        <f t="shared" si="25"/>
        <v>0</v>
      </c>
    </row>
    <row r="1058" spans="1:29" ht="15.75">
      <c r="A1058" s="112"/>
      <c r="B1058" s="112"/>
      <c r="D1058" s="122"/>
      <c r="M1058" s="117"/>
      <c r="X1058" s="117">
        <f t="shared" si="24"/>
        <v>0</v>
      </c>
      <c r="AC1058" s="117">
        <f t="shared" si="25"/>
        <v>0</v>
      </c>
    </row>
    <row r="1059" spans="1:29" ht="15.75">
      <c r="A1059" s="112"/>
      <c r="B1059" s="112"/>
      <c r="D1059" s="122"/>
      <c r="M1059" s="117"/>
      <c r="X1059" s="117">
        <f t="shared" si="24"/>
        <v>0</v>
      </c>
      <c r="AC1059" s="117">
        <f t="shared" si="25"/>
        <v>0</v>
      </c>
    </row>
    <row r="1060" spans="1:29" ht="15.75">
      <c r="A1060" s="112"/>
      <c r="B1060" s="112"/>
      <c r="D1060" s="122"/>
      <c r="M1060" s="117"/>
      <c r="X1060" s="117">
        <f t="shared" si="24"/>
        <v>0</v>
      </c>
      <c r="AC1060" s="117">
        <f t="shared" si="25"/>
        <v>0</v>
      </c>
    </row>
    <row r="1061" spans="1:29" ht="15.75">
      <c r="A1061" s="112"/>
      <c r="B1061" s="112"/>
      <c r="D1061" s="122"/>
      <c r="M1061" s="117"/>
      <c r="X1061" s="117">
        <f t="shared" si="24"/>
        <v>0</v>
      </c>
      <c r="AC1061" s="117">
        <f t="shared" si="25"/>
        <v>0</v>
      </c>
    </row>
    <row r="1062" spans="1:29" ht="15.75">
      <c r="A1062" s="112"/>
      <c r="B1062" s="112"/>
      <c r="D1062" s="122"/>
      <c r="M1062" s="117"/>
      <c r="X1062" s="117">
        <f t="shared" si="24"/>
        <v>0</v>
      </c>
      <c r="AC1062" s="117">
        <f t="shared" si="25"/>
        <v>0</v>
      </c>
    </row>
    <row r="1063" spans="1:29" ht="15.75">
      <c r="A1063" s="112"/>
      <c r="B1063" s="112"/>
      <c r="D1063" s="122"/>
      <c r="M1063" s="117"/>
      <c r="X1063" s="117">
        <f t="shared" si="24"/>
        <v>0</v>
      </c>
      <c r="AC1063" s="117">
        <f t="shared" si="25"/>
        <v>0</v>
      </c>
    </row>
    <row r="1064" spans="1:29" ht="15.75">
      <c r="A1064" s="112"/>
      <c r="B1064" s="112"/>
      <c r="D1064" s="122"/>
      <c r="M1064" s="117"/>
      <c r="X1064" s="117">
        <f t="shared" si="24"/>
        <v>0</v>
      </c>
      <c r="AC1064" s="117">
        <f t="shared" si="25"/>
        <v>0</v>
      </c>
    </row>
    <row r="1065" spans="1:29" ht="15.75">
      <c r="A1065" s="112"/>
      <c r="B1065" s="112"/>
      <c r="D1065" s="122"/>
      <c r="M1065" s="117"/>
      <c r="X1065" s="117">
        <f t="shared" si="24"/>
        <v>0</v>
      </c>
      <c r="AC1065" s="117">
        <f t="shared" si="25"/>
        <v>0</v>
      </c>
    </row>
    <row r="1066" spans="1:29" ht="15.75">
      <c r="A1066" s="112"/>
      <c r="B1066" s="112"/>
      <c r="D1066" s="122"/>
      <c r="M1066" s="117"/>
      <c r="X1066" s="117">
        <f t="shared" si="24"/>
        <v>0</v>
      </c>
      <c r="AC1066" s="117">
        <f t="shared" si="25"/>
        <v>0</v>
      </c>
    </row>
    <row r="1067" spans="1:29" ht="15.75">
      <c r="A1067" s="112"/>
      <c r="B1067" s="112"/>
      <c r="D1067" s="122"/>
      <c r="M1067" s="117"/>
      <c r="X1067" s="117">
        <f t="shared" si="24"/>
        <v>0</v>
      </c>
      <c r="AC1067" s="117">
        <f t="shared" si="25"/>
        <v>0</v>
      </c>
    </row>
    <row r="1068" spans="1:29" ht="15.75">
      <c r="A1068" s="112"/>
      <c r="B1068" s="112"/>
      <c r="D1068" s="122"/>
      <c r="M1068" s="117"/>
      <c r="X1068" s="117">
        <f t="shared" si="24"/>
        <v>0</v>
      </c>
      <c r="AC1068" s="117">
        <f t="shared" si="25"/>
        <v>0</v>
      </c>
    </row>
    <row r="1069" spans="1:29" ht="15.75">
      <c r="A1069" s="112"/>
      <c r="B1069" s="112"/>
      <c r="D1069" s="122"/>
      <c r="M1069" s="117"/>
      <c r="X1069" s="117">
        <f t="shared" si="24"/>
        <v>0</v>
      </c>
      <c r="AC1069" s="117">
        <f t="shared" si="25"/>
        <v>0</v>
      </c>
    </row>
    <row r="1070" spans="1:29" ht="15.75">
      <c r="A1070" s="112"/>
      <c r="B1070" s="112"/>
      <c r="D1070" s="122"/>
      <c r="M1070" s="117"/>
      <c r="X1070" s="117">
        <f t="shared" si="24"/>
        <v>0</v>
      </c>
      <c r="AC1070" s="117">
        <f t="shared" si="25"/>
        <v>0</v>
      </c>
    </row>
    <row r="1071" spans="1:29" ht="15.75">
      <c r="A1071" s="112"/>
      <c r="B1071" s="112"/>
      <c r="D1071" s="122"/>
      <c r="M1071" s="117"/>
      <c r="X1071" s="117">
        <f t="shared" si="24"/>
        <v>0</v>
      </c>
      <c r="AC1071" s="117">
        <f t="shared" si="25"/>
        <v>0</v>
      </c>
    </row>
    <row r="1072" spans="1:29" ht="15.75">
      <c r="A1072" s="112"/>
      <c r="B1072" s="112"/>
      <c r="D1072" s="122"/>
      <c r="M1072" s="117"/>
      <c r="X1072" s="117">
        <f t="shared" si="24"/>
        <v>0</v>
      </c>
      <c r="AC1072" s="117">
        <f t="shared" si="25"/>
        <v>0</v>
      </c>
    </row>
    <row r="1073" spans="1:29" ht="15.75">
      <c r="A1073" s="112"/>
      <c r="B1073" s="112"/>
      <c r="D1073" s="122"/>
      <c r="M1073" s="117"/>
      <c r="X1073" s="117">
        <f t="shared" si="24"/>
        <v>0</v>
      </c>
      <c r="AC1073" s="117">
        <f t="shared" si="25"/>
        <v>0</v>
      </c>
    </row>
    <row r="1074" spans="1:29" ht="15.75">
      <c r="A1074" s="112"/>
      <c r="B1074" s="112"/>
      <c r="D1074" s="122"/>
      <c r="M1074" s="117"/>
      <c r="X1074" s="117">
        <f t="shared" si="24"/>
        <v>0</v>
      </c>
      <c r="AC1074" s="117">
        <f t="shared" si="25"/>
        <v>0</v>
      </c>
    </row>
    <row r="1075" spans="1:29" ht="15.75">
      <c r="A1075" s="112"/>
      <c r="B1075" s="112"/>
      <c r="D1075" s="122"/>
      <c r="M1075" s="117"/>
      <c r="X1075" s="117">
        <f t="shared" si="24"/>
        <v>0</v>
      </c>
      <c r="AC1075" s="117">
        <f t="shared" si="25"/>
        <v>0</v>
      </c>
    </row>
    <row r="1076" spans="1:29" ht="15.75">
      <c r="A1076" s="112"/>
      <c r="B1076" s="112"/>
      <c r="D1076" s="122"/>
      <c r="M1076" s="117"/>
      <c r="X1076" s="117">
        <f t="shared" si="24"/>
        <v>0</v>
      </c>
      <c r="AC1076" s="117">
        <f t="shared" si="25"/>
        <v>0</v>
      </c>
    </row>
    <row r="1077" spans="1:29" ht="15.75">
      <c r="A1077" s="112"/>
      <c r="B1077" s="112"/>
      <c r="D1077" s="122"/>
      <c r="M1077" s="117"/>
      <c r="X1077" s="117">
        <f t="shared" si="24"/>
        <v>0</v>
      </c>
      <c r="AC1077" s="117">
        <f t="shared" si="25"/>
        <v>0</v>
      </c>
    </row>
    <row r="1078" spans="1:29" ht="15.75">
      <c r="A1078" s="112"/>
      <c r="B1078" s="112"/>
      <c r="D1078" s="122"/>
      <c r="M1078" s="117"/>
      <c r="X1078" s="117">
        <f t="shared" si="24"/>
        <v>0</v>
      </c>
      <c r="AC1078" s="117">
        <f t="shared" si="25"/>
        <v>0</v>
      </c>
    </row>
    <row r="1079" spans="1:29" ht="15.75">
      <c r="A1079" s="112"/>
      <c r="B1079" s="112"/>
      <c r="D1079" s="122"/>
      <c r="M1079" s="117"/>
      <c r="X1079" s="117">
        <f t="shared" si="24"/>
        <v>0</v>
      </c>
      <c r="AC1079" s="117">
        <f t="shared" si="25"/>
        <v>0</v>
      </c>
    </row>
    <row r="1080" spans="1:29" ht="15.75">
      <c r="A1080" s="112"/>
      <c r="B1080" s="112"/>
      <c r="D1080" s="122"/>
      <c r="M1080" s="117"/>
      <c r="X1080" s="117">
        <f t="shared" si="24"/>
        <v>0</v>
      </c>
      <c r="AC1080" s="117">
        <f t="shared" si="25"/>
        <v>0</v>
      </c>
    </row>
    <row r="1081" spans="1:29" ht="15.75">
      <c r="A1081" s="112"/>
      <c r="B1081" s="112"/>
      <c r="D1081" s="122"/>
      <c r="M1081" s="117"/>
      <c r="X1081" s="117">
        <f t="shared" si="24"/>
        <v>0</v>
      </c>
      <c r="AC1081" s="117">
        <f t="shared" si="25"/>
        <v>0</v>
      </c>
    </row>
    <row r="1082" spans="1:29" ht="15.75">
      <c r="A1082" s="112"/>
      <c r="B1082" s="112"/>
      <c r="D1082" s="122"/>
      <c r="M1082" s="117"/>
      <c r="X1082" s="117">
        <f t="shared" si="24"/>
        <v>0</v>
      </c>
      <c r="AC1082" s="117">
        <f t="shared" si="25"/>
        <v>0</v>
      </c>
    </row>
    <row r="1083" spans="1:29" ht="15.75">
      <c r="A1083" s="112"/>
      <c r="B1083" s="112"/>
      <c r="D1083" s="122"/>
      <c r="M1083" s="117"/>
      <c r="X1083" s="117">
        <f t="shared" si="24"/>
        <v>0</v>
      </c>
      <c r="AC1083" s="117">
        <f t="shared" si="25"/>
        <v>0</v>
      </c>
    </row>
    <row r="1084" spans="1:29" ht="15.75">
      <c r="A1084" s="112"/>
      <c r="B1084" s="112"/>
      <c r="D1084" s="122"/>
      <c r="M1084" s="117"/>
      <c r="X1084" s="117">
        <f t="shared" si="24"/>
        <v>0</v>
      </c>
      <c r="AC1084" s="117">
        <f t="shared" si="25"/>
        <v>0</v>
      </c>
    </row>
    <row r="1085" spans="1:29" ht="15.75">
      <c r="A1085" s="112"/>
      <c r="B1085" s="112"/>
      <c r="D1085" s="122"/>
      <c r="M1085" s="117"/>
      <c r="X1085" s="117">
        <f t="shared" si="24"/>
        <v>0</v>
      </c>
      <c r="AC1085" s="117">
        <f t="shared" si="25"/>
        <v>0</v>
      </c>
    </row>
    <row r="1086" spans="1:29" ht="15.75">
      <c r="A1086" s="112"/>
      <c r="B1086" s="112"/>
      <c r="D1086" s="122"/>
      <c r="M1086" s="117"/>
      <c r="X1086" s="117">
        <f t="shared" si="24"/>
        <v>0</v>
      </c>
      <c r="AC1086" s="117">
        <f t="shared" si="25"/>
        <v>0</v>
      </c>
    </row>
    <row r="1087" spans="1:29" ht="15.75">
      <c r="A1087" s="112"/>
      <c r="B1087" s="112"/>
      <c r="D1087" s="122"/>
      <c r="M1087" s="117"/>
      <c r="X1087" s="117">
        <f t="shared" si="24"/>
        <v>0</v>
      </c>
      <c r="AC1087" s="117">
        <f t="shared" si="25"/>
        <v>0</v>
      </c>
    </row>
    <row r="1088" spans="1:29" ht="15.75">
      <c r="A1088" s="112"/>
      <c r="B1088" s="112"/>
      <c r="D1088" s="122"/>
      <c r="M1088" s="117"/>
      <c r="X1088" s="117">
        <f t="shared" si="24"/>
        <v>0</v>
      </c>
      <c r="AC1088" s="117">
        <f t="shared" si="25"/>
        <v>0</v>
      </c>
    </row>
    <row r="1089" spans="1:29" ht="15.75">
      <c r="A1089" s="112"/>
      <c r="B1089" s="112"/>
      <c r="D1089" s="122"/>
      <c r="M1089" s="117"/>
      <c r="X1089" s="117">
        <f t="shared" si="24"/>
        <v>0</v>
      </c>
      <c r="AC1089" s="117">
        <f t="shared" si="25"/>
        <v>0</v>
      </c>
    </row>
    <row r="1090" spans="1:29" ht="15.75">
      <c r="A1090" s="112"/>
      <c r="B1090" s="112"/>
      <c r="D1090" s="122"/>
      <c r="M1090" s="117"/>
      <c r="X1090" s="117">
        <f t="shared" si="24"/>
        <v>0</v>
      </c>
      <c r="AC1090" s="117">
        <f t="shared" si="25"/>
        <v>0</v>
      </c>
    </row>
    <row r="1091" spans="1:29" ht="15.75">
      <c r="A1091" s="112"/>
      <c r="B1091" s="112"/>
      <c r="D1091" s="122"/>
      <c r="M1091" s="117"/>
      <c r="X1091" s="117">
        <f t="shared" si="24"/>
        <v>0</v>
      </c>
      <c r="AC1091" s="117">
        <f t="shared" si="25"/>
        <v>0</v>
      </c>
    </row>
    <row r="1092" spans="1:29" ht="15.75">
      <c r="A1092" s="112"/>
      <c r="B1092" s="112"/>
      <c r="D1092" s="122"/>
      <c r="M1092" s="117"/>
      <c r="X1092" s="117">
        <f t="shared" si="24"/>
        <v>0</v>
      </c>
      <c r="AC1092" s="117">
        <f t="shared" si="25"/>
        <v>0</v>
      </c>
    </row>
    <row r="1093" spans="1:29" ht="15.75">
      <c r="A1093" s="112"/>
      <c r="B1093" s="112"/>
      <c r="D1093" s="122"/>
      <c r="M1093" s="117"/>
      <c r="X1093" s="117">
        <f t="shared" si="24"/>
        <v>0</v>
      </c>
      <c r="AC1093" s="117">
        <f t="shared" si="25"/>
        <v>0</v>
      </c>
    </row>
    <row r="1094" spans="1:29" ht="15.75">
      <c r="A1094" s="112"/>
      <c r="B1094" s="112"/>
      <c r="D1094" s="122"/>
      <c r="M1094" s="117"/>
      <c r="X1094" s="117">
        <f t="shared" si="24"/>
        <v>0</v>
      </c>
      <c r="AC1094" s="117">
        <f t="shared" si="25"/>
        <v>0</v>
      </c>
    </row>
    <row r="1095" spans="1:29" ht="15.75">
      <c r="A1095" s="112"/>
      <c r="B1095" s="112"/>
      <c r="D1095" s="122"/>
      <c r="M1095" s="117"/>
      <c r="X1095" s="117">
        <f t="shared" si="24"/>
        <v>0</v>
      </c>
      <c r="AC1095" s="117">
        <f t="shared" si="25"/>
        <v>0</v>
      </c>
    </row>
    <row r="1096" spans="1:29" ht="15.75">
      <c r="A1096" s="112"/>
      <c r="B1096" s="112"/>
      <c r="D1096" s="122"/>
      <c r="M1096" s="117"/>
      <c r="X1096" s="117">
        <f t="shared" si="24"/>
        <v>0</v>
      </c>
      <c r="AC1096" s="117">
        <f t="shared" si="25"/>
        <v>0</v>
      </c>
    </row>
    <row r="1097" spans="1:29" ht="15.75">
      <c r="A1097" s="112"/>
      <c r="B1097" s="112"/>
      <c r="D1097" s="122"/>
      <c r="M1097" s="117"/>
      <c r="X1097" s="117">
        <f aca="true" t="shared" si="26" ref="X1097:X1160">W1097-Y1097</f>
        <v>0</v>
      </c>
      <c r="AC1097" s="117">
        <f t="shared" si="25"/>
        <v>0</v>
      </c>
    </row>
    <row r="1098" spans="1:29" ht="15.75">
      <c r="A1098" s="112"/>
      <c r="B1098" s="112"/>
      <c r="D1098" s="122"/>
      <c r="M1098" s="117"/>
      <c r="X1098" s="117">
        <f t="shared" si="26"/>
        <v>0</v>
      </c>
      <c r="AC1098" s="117">
        <f t="shared" si="25"/>
        <v>0</v>
      </c>
    </row>
    <row r="1099" spans="1:29" ht="15.75">
      <c r="A1099" s="112"/>
      <c r="B1099" s="112"/>
      <c r="D1099" s="122"/>
      <c r="M1099" s="117"/>
      <c r="X1099" s="117">
        <f t="shared" si="26"/>
        <v>0</v>
      </c>
      <c r="AC1099" s="117">
        <f t="shared" si="25"/>
        <v>0</v>
      </c>
    </row>
    <row r="1100" spans="1:29" ht="15.75">
      <c r="A1100" s="112"/>
      <c r="B1100" s="112"/>
      <c r="D1100" s="122"/>
      <c r="M1100" s="117"/>
      <c r="X1100" s="117">
        <f t="shared" si="26"/>
        <v>0</v>
      </c>
      <c r="AC1100" s="117">
        <f t="shared" si="25"/>
        <v>0</v>
      </c>
    </row>
    <row r="1101" spans="1:29" ht="15.75">
      <c r="A1101" s="112"/>
      <c r="B1101" s="112"/>
      <c r="D1101" s="122"/>
      <c r="M1101" s="117"/>
      <c r="X1101" s="117">
        <f t="shared" si="26"/>
        <v>0</v>
      </c>
      <c r="AC1101" s="117">
        <f aca="true" t="shared" si="27" ref="AC1101:AC1164">AB1101-AD1101</f>
        <v>0</v>
      </c>
    </row>
    <row r="1102" spans="1:29" ht="15.75">
      <c r="A1102" s="112"/>
      <c r="B1102" s="112"/>
      <c r="D1102" s="122"/>
      <c r="M1102" s="117"/>
      <c r="X1102" s="117">
        <f t="shared" si="26"/>
        <v>0</v>
      </c>
      <c r="AC1102" s="117">
        <f t="shared" si="27"/>
        <v>0</v>
      </c>
    </row>
    <row r="1103" spans="1:29" ht="15.75">
      <c r="A1103" s="112"/>
      <c r="B1103" s="112"/>
      <c r="D1103" s="122"/>
      <c r="M1103" s="117"/>
      <c r="X1103" s="117">
        <f t="shared" si="26"/>
        <v>0</v>
      </c>
      <c r="AC1103" s="117">
        <f t="shared" si="27"/>
        <v>0</v>
      </c>
    </row>
    <row r="1104" spans="1:29" ht="15.75">
      <c r="A1104" s="112"/>
      <c r="B1104" s="112"/>
      <c r="D1104" s="122"/>
      <c r="M1104" s="117"/>
      <c r="X1104" s="117">
        <f t="shared" si="26"/>
        <v>0</v>
      </c>
      <c r="AC1104" s="117">
        <f t="shared" si="27"/>
        <v>0</v>
      </c>
    </row>
    <row r="1105" spans="1:29" ht="15.75">
      <c r="A1105" s="112"/>
      <c r="B1105" s="112"/>
      <c r="D1105" s="122"/>
      <c r="M1105" s="117"/>
      <c r="X1105" s="117">
        <f t="shared" si="26"/>
        <v>0</v>
      </c>
      <c r="AC1105" s="117">
        <f t="shared" si="27"/>
        <v>0</v>
      </c>
    </row>
    <row r="1106" spans="1:29" ht="15.75">
      <c r="A1106" s="112"/>
      <c r="B1106" s="112"/>
      <c r="D1106" s="122"/>
      <c r="M1106" s="117"/>
      <c r="X1106" s="117">
        <f t="shared" si="26"/>
        <v>0</v>
      </c>
      <c r="AC1106" s="117">
        <f t="shared" si="27"/>
        <v>0</v>
      </c>
    </row>
    <row r="1107" spans="1:29" ht="15.75">
      <c r="A1107" s="112"/>
      <c r="B1107" s="112"/>
      <c r="D1107" s="122"/>
      <c r="M1107" s="117"/>
      <c r="X1107" s="117">
        <f t="shared" si="26"/>
        <v>0</v>
      </c>
      <c r="AC1107" s="117">
        <f t="shared" si="27"/>
        <v>0</v>
      </c>
    </row>
    <row r="1108" spans="1:29" ht="15.75">
      <c r="A1108" s="112"/>
      <c r="B1108" s="112"/>
      <c r="D1108" s="122"/>
      <c r="M1108" s="117"/>
      <c r="X1108" s="117">
        <f t="shared" si="26"/>
        <v>0</v>
      </c>
      <c r="AC1108" s="117">
        <f t="shared" si="27"/>
        <v>0</v>
      </c>
    </row>
    <row r="1109" spans="1:29" ht="15.75">
      <c r="A1109" s="112"/>
      <c r="B1109" s="112"/>
      <c r="D1109" s="122"/>
      <c r="M1109" s="117"/>
      <c r="X1109" s="117">
        <f t="shared" si="26"/>
        <v>0</v>
      </c>
      <c r="AC1109" s="117">
        <f t="shared" si="27"/>
        <v>0</v>
      </c>
    </row>
    <row r="1110" spans="1:29" ht="15.75">
      <c r="A1110" s="112"/>
      <c r="B1110" s="112"/>
      <c r="D1110" s="122"/>
      <c r="M1110" s="117"/>
      <c r="X1110" s="117">
        <f t="shared" si="26"/>
        <v>0</v>
      </c>
      <c r="AC1110" s="117">
        <f t="shared" si="27"/>
        <v>0</v>
      </c>
    </row>
    <row r="1111" spans="1:29" ht="15.75">
      <c r="A1111" s="112"/>
      <c r="B1111" s="112"/>
      <c r="D1111" s="122"/>
      <c r="M1111" s="117"/>
      <c r="X1111" s="117">
        <f t="shared" si="26"/>
        <v>0</v>
      </c>
      <c r="AC1111" s="117">
        <f t="shared" si="27"/>
        <v>0</v>
      </c>
    </row>
    <row r="1112" spans="1:29" ht="15.75">
      <c r="A1112" s="112"/>
      <c r="B1112" s="112"/>
      <c r="D1112" s="122"/>
      <c r="M1112" s="117"/>
      <c r="X1112" s="117">
        <f t="shared" si="26"/>
        <v>0</v>
      </c>
      <c r="AC1112" s="117">
        <f t="shared" si="27"/>
        <v>0</v>
      </c>
    </row>
    <row r="1113" spans="1:29" ht="15.75">
      <c r="A1113" s="112"/>
      <c r="B1113" s="112"/>
      <c r="D1113" s="122"/>
      <c r="M1113" s="117"/>
      <c r="X1113" s="117">
        <f t="shared" si="26"/>
        <v>0</v>
      </c>
      <c r="AC1113" s="117">
        <f t="shared" si="27"/>
        <v>0</v>
      </c>
    </row>
    <row r="1114" spans="1:29" ht="15.75">
      <c r="A1114" s="112"/>
      <c r="B1114" s="112"/>
      <c r="D1114" s="122"/>
      <c r="M1114" s="117"/>
      <c r="X1114" s="117">
        <f t="shared" si="26"/>
        <v>0</v>
      </c>
      <c r="AC1114" s="117">
        <f t="shared" si="27"/>
        <v>0</v>
      </c>
    </row>
    <row r="1115" spans="1:29" ht="15.75">
      <c r="A1115" s="112"/>
      <c r="B1115" s="112"/>
      <c r="D1115" s="122"/>
      <c r="M1115" s="117"/>
      <c r="X1115" s="117">
        <f t="shared" si="26"/>
        <v>0</v>
      </c>
      <c r="AC1115" s="117">
        <f t="shared" si="27"/>
        <v>0</v>
      </c>
    </row>
    <row r="1116" spans="1:29" ht="15.75">
      <c r="A1116" s="112"/>
      <c r="B1116" s="112"/>
      <c r="D1116" s="122"/>
      <c r="M1116" s="117"/>
      <c r="X1116" s="117">
        <f t="shared" si="26"/>
        <v>0</v>
      </c>
      <c r="AC1116" s="117">
        <f t="shared" si="27"/>
        <v>0</v>
      </c>
    </row>
    <row r="1117" spans="1:29" ht="15.75">
      <c r="A1117" s="112"/>
      <c r="B1117" s="112"/>
      <c r="D1117" s="122"/>
      <c r="M1117" s="117"/>
      <c r="X1117" s="117">
        <f t="shared" si="26"/>
        <v>0</v>
      </c>
      <c r="AC1117" s="117">
        <f t="shared" si="27"/>
        <v>0</v>
      </c>
    </row>
    <row r="1118" spans="1:29" ht="15.75">
      <c r="A1118" s="112"/>
      <c r="B1118" s="112"/>
      <c r="D1118" s="122"/>
      <c r="M1118" s="117"/>
      <c r="X1118" s="117">
        <f t="shared" si="26"/>
        <v>0</v>
      </c>
      <c r="AC1118" s="117">
        <f t="shared" si="27"/>
        <v>0</v>
      </c>
    </row>
    <row r="1119" spans="1:29" ht="15.75">
      <c r="A1119" s="112"/>
      <c r="B1119" s="112"/>
      <c r="D1119" s="122"/>
      <c r="M1119" s="117"/>
      <c r="X1119" s="117">
        <f t="shared" si="26"/>
        <v>0</v>
      </c>
      <c r="AC1119" s="117">
        <f t="shared" si="27"/>
        <v>0</v>
      </c>
    </row>
    <row r="1120" spans="1:29" ht="15.75">
      <c r="A1120" s="112"/>
      <c r="B1120" s="112"/>
      <c r="D1120" s="122"/>
      <c r="M1120" s="117"/>
      <c r="X1120" s="117">
        <f t="shared" si="26"/>
        <v>0</v>
      </c>
      <c r="AC1120" s="117">
        <f t="shared" si="27"/>
        <v>0</v>
      </c>
    </row>
    <row r="1121" spans="1:29" ht="15.75">
      <c r="A1121" s="112"/>
      <c r="B1121" s="112"/>
      <c r="D1121" s="122"/>
      <c r="M1121" s="117"/>
      <c r="X1121" s="117">
        <f t="shared" si="26"/>
        <v>0</v>
      </c>
      <c r="AC1121" s="117">
        <f t="shared" si="27"/>
        <v>0</v>
      </c>
    </row>
    <row r="1122" spans="1:29" ht="15.75">
      <c r="A1122" s="112"/>
      <c r="B1122" s="112"/>
      <c r="D1122" s="122"/>
      <c r="M1122" s="117"/>
      <c r="X1122" s="117">
        <f t="shared" si="26"/>
        <v>0</v>
      </c>
      <c r="AC1122" s="117">
        <f t="shared" si="27"/>
        <v>0</v>
      </c>
    </row>
    <row r="1123" spans="1:29" ht="15.75">
      <c r="A1123" s="112"/>
      <c r="B1123" s="112"/>
      <c r="D1123" s="122"/>
      <c r="M1123" s="117"/>
      <c r="X1123" s="117">
        <f t="shared" si="26"/>
        <v>0</v>
      </c>
      <c r="AC1123" s="117">
        <f t="shared" si="27"/>
        <v>0</v>
      </c>
    </row>
    <row r="1124" spans="1:29" ht="15.75">
      <c r="A1124" s="112"/>
      <c r="B1124" s="112"/>
      <c r="D1124" s="122"/>
      <c r="M1124" s="117"/>
      <c r="X1124" s="117">
        <f t="shared" si="26"/>
        <v>0</v>
      </c>
      <c r="AC1124" s="117">
        <f t="shared" si="27"/>
        <v>0</v>
      </c>
    </row>
    <row r="1125" spans="1:29" ht="15.75">
      <c r="A1125" s="112"/>
      <c r="B1125" s="112"/>
      <c r="D1125" s="122"/>
      <c r="M1125" s="117"/>
      <c r="X1125" s="117">
        <f t="shared" si="26"/>
        <v>0</v>
      </c>
      <c r="AC1125" s="117">
        <f t="shared" si="27"/>
        <v>0</v>
      </c>
    </row>
    <row r="1126" spans="1:29" ht="15.75">
      <c r="A1126" s="112"/>
      <c r="B1126" s="112"/>
      <c r="D1126" s="122"/>
      <c r="M1126" s="117"/>
      <c r="X1126" s="117">
        <f t="shared" si="26"/>
        <v>0</v>
      </c>
      <c r="AC1126" s="117">
        <f t="shared" si="27"/>
        <v>0</v>
      </c>
    </row>
    <row r="1127" spans="1:29" ht="15.75">
      <c r="A1127" s="112"/>
      <c r="B1127" s="112"/>
      <c r="D1127" s="122"/>
      <c r="M1127" s="117"/>
      <c r="X1127" s="117">
        <f t="shared" si="26"/>
        <v>0</v>
      </c>
      <c r="AC1127" s="117">
        <f t="shared" si="27"/>
        <v>0</v>
      </c>
    </row>
    <row r="1128" spans="1:29" ht="15.75">
      <c r="A1128" s="112"/>
      <c r="B1128" s="112"/>
      <c r="D1128" s="122"/>
      <c r="M1128" s="117"/>
      <c r="X1128" s="117">
        <f t="shared" si="26"/>
        <v>0</v>
      </c>
      <c r="AC1128" s="117">
        <f t="shared" si="27"/>
        <v>0</v>
      </c>
    </row>
    <row r="1129" spans="1:29" ht="15.75">
      <c r="A1129" s="112"/>
      <c r="B1129" s="112"/>
      <c r="D1129" s="122"/>
      <c r="M1129" s="117"/>
      <c r="X1129" s="117">
        <f t="shared" si="26"/>
        <v>0</v>
      </c>
      <c r="AC1129" s="117">
        <f t="shared" si="27"/>
        <v>0</v>
      </c>
    </row>
    <row r="1130" spans="1:29" ht="15.75">
      <c r="A1130" s="112"/>
      <c r="B1130" s="112"/>
      <c r="D1130" s="122"/>
      <c r="M1130" s="117"/>
      <c r="X1130" s="117">
        <f t="shared" si="26"/>
        <v>0</v>
      </c>
      <c r="AC1130" s="117">
        <f t="shared" si="27"/>
        <v>0</v>
      </c>
    </row>
    <row r="1131" spans="1:29" ht="15.75">
      <c r="A1131" s="112"/>
      <c r="B1131" s="112"/>
      <c r="D1131" s="122"/>
      <c r="M1131" s="117"/>
      <c r="X1131" s="117">
        <f t="shared" si="26"/>
        <v>0</v>
      </c>
      <c r="AC1131" s="117">
        <f t="shared" si="27"/>
        <v>0</v>
      </c>
    </row>
    <row r="1132" spans="1:29" ht="15.75">
      <c r="A1132" s="112"/>
      <c r="B1132" s="112"/>
      <c r="D1132" s="122"/>
      <c r="M1132" s="117"/>
      <c r="X1132" s="117">
        <f t="shared" si="26"/>
        <v>0</v>
      </c>
      <c r="AC1132" s="117">
        <f t="shared" si="27"/>
        <v>0</v>
      </c>
    </row>
    <row r="1133" spans="1:29" ht="15.75">
      <c r="A1133" s="112"/>
      <c r="B1133" s="112"/>
      <c r="D1133" s="122"/>
      <c r="M1133" s="117"/>
      <c r="X1133" s="117">
        <f t="shared" si="26"/>
        <v>0</v>
      </c>
      <c r="AC1133" s="117">
        <f t="shared" si="27"/>
        <v>0</v>
      </c>
    </row>
    <row r="1134" spans="1:29" ht="15.75">
      <c r="A1134" s="112"/>
      <c r="B1134" s="112"/>
      <c r="D1134" s="122"/>
      <c r="M1134" s="117"/>
      <c r="X1134" s="117">
        <f t="shared" si="26"/>
        <v>0</v>
      </c>
      <c r="AC1134" s="117">
        <f t="shared" si="27"/>
        <v>0</v>
      </c>
    </row>
    <row r="1135" spans="1:29" ht="15.75">
      <c r="A1135" s="112"/>
      <c r="B1135" s="112"/>
      <c r="D1135" s="122"/>
      <c r="M1135" s="117"/>
      <c r="X1135" s="117">
        <f t="shared" si="26"/>
        <v>0</v>
      </c>
      <c r="AC1135" s="117">
        <f t="shared" si="27"/>
        <v>0</v>
      </c>
    </row>
    <row r="1136" spans="1:29" ht="15.75">
      <c r="A1136" s="112"/>
      <c r="B1136" s="112"/>
      <c r="D1136" s="122"/>
      <c r="M1136" s="117"/>
      <c r="X1136" s="117">
        <f t="shared" si="26"/>
        <v>0</v>
      </c>
      <c r="AC1136" s="117">
        <f t="shared" si="27"/>
        <v>0</v>
      </c>
    </row>
    <row r="1137" spans="1:29" ht="15.75">
      <c r="A1137" s="112"/>
      <c r="B1137" s="112"/>
      <c r="D1137" s="122"/>
      <c r="M1137" s="117"/>
      <c r="X1137" s="117">
        <f t="shared" si="26"/>
        <v>0</v>
      </c>
      <c r="AC1137" s="117">
        <f t="shared" si="27"/>
        <v>0</v>
      </c>
    </row>
    <row r="1138" spans="1:29" ht="15.75">
      <c r="A1138" s="112"/>
      <c r="B1138" s="112"/>
      <c r="D1138" s="122"/>
      <c r="M1138" s="117"/>
      <c r="X1138" s="117">
        <f t="shared" si="26"/>
        <v>0</v>
      </c>
      <c r="AC1138" s="117">
        <f t="shared" si="27"/>
        <v>0</v>
      </c>
    </row>
    <row r="1139" spans="1:29" ht="15.75">
      <c r="A1139" s="112"/>
      <c r="B1139" s="112"/>
      <c r="D1139" s="122"/>
      <c r="M1139" s="117"/>
      <c r="X1139" s="117">
        <f t="shared" si="26"/>
        <v>0</v>
      </c>
      <c r="AC1139" s="117">
        <f t="shared" si="27"/>
        <v>0</v>
      </c>
    </row>
    <row r="1140" spans="1:29" ht="15.75">
      <c r="A1140" s="112"/>
      <c r="B1140" s="112"/>
      <c r="D1140" s="122"/>
      <c r="M1140" s="117"/>
      <c r="X1140" s="117">
        <f t="shared" si="26"/>
        <v>0</v>
      </c>
      <c r="AC1140" s="117">
        <f t="shared" si="27"/>
        <v>0</v>
      </c>
    </row>
    <row r="1141" spans="1:29" ht="15.75">
      <c r="A1141" s="112"/>
      <c r="B1141" s="112"/>
      <c r="D1141" s="122"/>
      <c r="M1141" s="117"/>
      <c r="X1141" s="117">
        <f t="shared" si="26"/>
        <v>0</v>
      </c>
      <c r="AC1141" s="117">
        <f t="shared" si="27"/>
        <v>0</v>
      </c>
    </row>
    <row r="1142" spans="1:29" ht="15.75">
      <c r="A1142" s="112"/>
      <c r="B1142" s="112"/>
      <c r="D1142" s="122"/>
      <c r="M1142" s="117"/>
      <c r="X1142" s="117">
        <f t="shared" si="26"/>
        <v>0</v>
      </c>
      <c r="AC1142" s="117">
        <f t="shared" si="27"/>
        <v>0</v>
      </c>
    </row>
    <row r="1143" spans="1:29" ht="15.75">
      <c r="A1143" s="112"/>
      <c r="B1143" s="112"/>
      <c r="D1143" s="122"/>
      <c r="M1143" s="117"/>
      <c r="X1143" s="117">
        <f t="shared" si="26"/>
        <v>0</v>
      </c>
      <c r="AC1143" s="117">
        <f t="shared" si="27"/>
        <v>0</v>
      </c>
    </row>
    <row r="1144" spans="1:29" ht="15.75">
      <c r="A1144" s="112"/>
      <c r="B1144" s="112"/>
      <c r="D1144" s="122"/>
      <c r="M1144" s="117"/>
      <c r="X1144" s="117">
        <f t="shared" si="26"/>
        <v>0</v>
      </c>
      <c r="AC1144" s="117">
        <f t="shared" si="27"/>
        <v>0</v>
      </c>
    </row>
    <row r="1145" spans="1:29" ht="15.75">
      <c r="A1145" s="112"/>
      <c r="B1145" s="112"/>
      <c r="D1145" s="122"/>
      <c r="M1145" s="117"/>
      <c r="X1145" s="117">
        <f t="shared" si="26"/>
        <v>0</v>
      </c>
      <c r="AC1145" s="117">
        <f t="shared" si="27"/>
        <v>0</v>
      </c>
    </row>
    <row r="1146" spans="1:29" ht="15.75">
      <c r="A1146" s="112"/>
      <c r="B1146" s="112"/>
      <c r="D1146" s="122"/>
      <c r="M1146" s="117"/>
      <c r="X1146" s="117">
        <f t="shared" si="26"/>
        <v>0</v>
      </c>
      <c r="AC1146" s="117">
        <f t="shared" si="27"/>
        <v>0</v>
      </c>
    </row>
    <row r="1147" spans="1:29" ht="15.75">
      <c r="A1147" s="112"/>
      <c r="B1147" s="112"/>
      <c r="D1147" s="122"/>
      <c r="M1147" s="117"/>
      <c r="X1147" s="117">
        <f t="shared" si="26"/>
        <v>0</v>
      </c>
      <c r="AC1147" s="117">
        <f t="shared" si="27"/>
        <v>0</v>
      </c>
    </row>
    <row r="1148" spans="1:29" ht="15.75">
      <c r="A1148" s="112"/>
      <c r="B1148" s="112"/>
      <c r="D1148" s="122"/>
      <c r="M1148" s="117"/>
      <c r="X1148" s="117">
        <f t="shared" si="26"/>
        <v>0</v>
      </c>
      <c r="AC1148" s="117">
        <f t="shared" si="27"/>
        <v>0</v>
      </c>
    </row>
    <row r="1149" spans="1:29" ht="15.75">
      <c r="A1149" s="112"/>
      <c r="B1149" s="112"/>
      <c r="D1149" s="122"/>
      <c r="M1149" s="117"/>
      <c r="X1149" s="117">
        <f t="shared" si="26"/>
        <v>0</v>
      </c>
      <c r="AC1149" s="117">
        <f t="shared" si="27"/>
        <v>0</v>
      </c>
    </row>
    <row r="1150" spans="1:29" ht="15.75">
      <c r="A1150" s="112"/>
      <c r="B1150" s="112"/>
      <c r="D1150" s="122"/>
      <c r="M1150" s="117"/>
      <c r="X1150" s="117">
        <f t="shared" si="26"/>
        <v>0</v>
      </c>
      <c r="AC1150" s="117">
        <f t="shared" si="27"/>
        <v>0</v>
      </c>
    </row>
    <row r="1151" spans="1:29" ht="15.75">
      <c r="A1151" s="112"/>
      <c r="B1151" s="112"/>
      <c r="D1151" s="122"/>
      <c r="M1151" s="117"/>
      <c r="X1151" s="117">
        <f t="shared" si="26"/>
        <v>0</v>
      </c>
      <c r="AC1151" s="117">
        <f t="shared" si="27"/>
        <v>0</v>
      </c>
    </row>
    <row r="1152" spans="1:29" ht="15.75">
      <c r="A1152" s="112"/>
      <c r="B1152" s="112"/>
      <c r="D1152" s="122"/>
      <c r="M1152" s="117"/>
      <c r="X1152" s="117">
        <f t="shared" si="26"/>
        <v>0</v>
      </c>
      <c r="AC1152" s="117">
        <f t="shared" si="27"/>
        <v>0</v>
      </c>
    </row>
    <row r="1153" spans="1:29" ht="15.75">
      <c r="A1153" s="112"/>
      <c r="B1153" s="112"/>
      <c r="D1153" s="122"/>
      <c r="M1153" s="117"/>
      <c r="X1153" s="117">
        <f t="shared" si="26"/>
        <v>0</v>
      </c>
      <c r="AC1153" s="117">
        <f t="shared" si="27"/>
        <v>0</v>
      </c>
    </row>
    <row r="1154" spans="1:29" ht="15.75">
      <c r="A1154" s="112"/>
      <c r="B1154" s="112"/>
      <c r="D1154" s="122"/>
      <c r="M1154" s="117"/>
      <c r="X1154" s="117">
        <f t="shared" si="26"/>
        <v>0</v>
      </c>
      <c r="AC1154" s="117">
        <f t="shared" si="27"/>
        <v>0</v>
      </c>
    </row>
    <row r="1155" spans="1:29" ht="15.75">
      <c r="A1155" s="112"/>
      <c r="B1155" s="112"/>
      <c r="D1155" s="122"/>
      <c r="M1155" s="117"/>
      <c r="X1155" s="117">
        <f t="shared" si="26"/>
        <v>0</v>
      </c>
      <c r="AC1155" s="117">
        <f t="shared" si="27"/>
        <v>0</v>
      </c>
    </row>
    <row r="1156" spans="1:29" ht="15.75">
      <c r="A1156" s="112"/>
      <c r="B1156" s="112"/>
      <c r="D1156" s="122"/>
      <c r="M1156" s="117"/>
      <c r="X1156" s="117">
        <f t="shared" si="26"/>
        <v>0</v>
      </c>
      <c r="AC1156" s="117">
        <f t="shared" si="27"/>
        <v>0</v>
      </c>
    </row>
    <row r="1157" spans="1:29" ht="15.75">
      <c r="A1157" s="112"/>
      <c r="B1157" s="112"/>
      <c r="D1157" s="122"/>
      <c r="M1157" s="117"/>
      <c r="X1157" s="117">
        <f t="shared" si="26"/>
        <v>0</v>
      </c>
      <c r="AC1157" s="117">
        <f t="shared" si="27"/>
        <v>0</v>
      </c>
    </row>
    <row r="1158" spans="1:29" ht="15.75">
      <c r="A1158" s="112"/>
      <c r="B1158" s="112"/>
      <c r="D1158" s="122"/>
      <c r="M1158" s="117"/>
      <c r="X1158" s="117">
        <f t="shared" si="26"/>
        <v>0</v>
      </c>
      <c r="AC1158" s="117">
        <f t="shared" si="27"/>
        <v>0</v>
      </c>
    </row>
    <row r="1159" spans="1:29" ht="15.75">
      <c r="A1159" s="112"/>
      <c r="B1159" s="112"/>
      <c r="D1159" s="122"/>
      <c r="M1159" s="117"/>
      <c r="X1159" s="117">
        <f t="shared" si="26"/>
        <v>0</v>
      </c>
      <c r="AC1159" s="117">
        <f t="shared" si="27"/>
        <v>0</v>
      </c>
    </row>
    <row r="1160" spans="1:29" ht="15.75">
      <c r="A1160" s="112"/>
      <c r="B1160" s="112"/>
      <c r="D1160" s="122"/>
      <c r="M1160" s="117"/>
      <c r="X1160" s="117">
        <f t="shared" si="26"/>
        <v>0</v>
      </c>
      <c r="AC1160" s="117">
        <f t="shared" si="27"/>
        <v>0</v>
      </c>
    </row>
    <row r="1161" spans="1:29" ht="15.75">
      <c r="A1161" s="112"/>
      <c r="B1161" s="112"/>
      <c r="D1161" s="122"/>
      <c r="M1161" s="117"/>
      <c r="X1161" s="117">
        <f aca="true" t="shared" si="28" ref="X1161:X1224">W1161-Y1161</f>
        <v>0</v>
      </c>
      <c r="AC1161" s="117">
        <f t="shared" si="27"/>
        <v>0</v>
      </c>
    </row>
    <row r="1162" spans="1:29" ht="15.75">
      <c r="A1162" s="112"/>
      <c r="B1162" s="112"/>
      <c r="D1162" s="122"/>
      <c r="M1162" s="117"/>
      <c r="X1162" s="117">
        <f t="shared" si="28"/>
        <v>0</v>
      </c>
      <c r="AC1162" s="117">
        <f t="shared" si="27"/>
        <v>0</v>
      </c>
    </row>
    <row r="1163" spans="1:29" ht="15.75">
      <c r="A1163" s="112"/>
      <c r="B1163" s="112"/>
      <c r="D1163" s="122"/>
      <c r="M1163" s="117"/>
      <c r="X1163" s="117">
        <f t="shared" si="28"/>
        <v>0</v>
      </c>
      <c r="AC1163" s="117">
        <f t="shared" si="27"/>
        <v>0</v>
      </c>
    </row>
    <row r="1164" spans="1:29" ht="15.75">
      <c r="A1164" s="112"/>
      <c r="B1164" s="112"/>
      <c r="D1164" s="122"/>
      <c r="M1164" s="117"/>
      <c r="X1164" s="117">
        <f t="shared" si="28"/>
        <v>0</v>
      </c>
      <c r="AC1164" s="117">
        <f t="shared" si="27"/>
        <v>0</v>
      </c>
    </row>
    <row r="1165" spans="1:29" ht="15.75">
      <c r="A1165" s="112"/>
      <c r="B1165" s="112"/>
      <c r="D1165" s="122"/>
      <c r="M1165" s="117"/>
      <c r="X1165" s="117">
        <f t="shared" si="28"/>
        <v>0</v>
      </c>
      <c r="AC1165" s="117">
        <f aca="true" t="shared" si="29" ref="AC1165:AC1228">AB1165-AD1165</f>
        <v>0</v>
      </c>
    </row>
    <row r="1166" spans="1:29" ht="15.75">
      <c r="A1166" s="112"/>
      <c r="B1166" s="112"/>
      <c r="D1166" s="122"/>
      <c r="M1166" s="117"/>
      <c r="X1166" s="117">
        <f t="shared" si="28"/>
        <v>0</v>
      </c>
      <c r="AC1166" s="117">
        <f t="shared" si="29"/>
        <v>0</v>
      </c>
    </row>
    <row r="1167" spans="1:29" ht="15.75">
      <c r="A1167" s="112"/>
      <c r="B1167" s="112"/>
      <c r="D1167" s="122"/>
      <c r="M1167" s="117"/>
      <c r="X1167" s="117">
        <f t="shared" si="28"/>
        <v>0</v>
      </c>
      <c r="AC1167" s="117">
        <f t="shared" si="29"/>
        <v>0</v>
      </c>
    </row>
    <row r="1168" spans="1:29" ht="15.75">
      <c r="A1168" s="112"/>
      <c r="B1168" s="112"/>
      <c r="D1168" s="122"/>
      <c r="M1168" s="117"/>
      <c r="X1168" s="117">
        <f t="shared" si="28"/>
        <v>0</v>
      </c>
      <c r="AC1168" s="117">
        <f t="shared" si="29"/>
        <v>0</v>
      </c>
    </row>
    <row r="1169" spans="1:29" ht="15.75">
      <c r="A1169" s="112"/>
      <c r="B1169" s="112"/>
      <c r="D1169" s="122"/>
      <c r="M1169" s="117"/>
      <c r="X1169" s="117">
        <f t="shared" si="28"/>
        <v>0</v>
      </c>
      <c r="AC1169" s="117">
        <f t="shared" si="29"/>
        <v>0</v>
      </c>
    </row>
    <row r="1170" spans="1:29" ht="15.75">
      <c r="A1170" s="112"/>
      <c r="B1170" s="112"/>
      <c r="D1170" s="122"/>
      <c r="M1170" s="117"/>
      <c r="X1170" s="117">
        <f t="shared" si="28"/>
        <v>0</v>
      </c>
      <c r="AC1170" s="117">
        <f t="shared" si="29"/>
        <v>0</v>
      </c>
    </row>
    <row r="1171" spans="1:29" ht="15.75">
      <c r="A1171" s="112"/>
      <c r="B1171" s="112"/>
      <c r="D1171" s="122"/>
      <c r="M1171" s="117"/>
      <c r="X1171" s="117">
        <f t="shared" si="28"/>
        <v>0</v>
      </c>
      <c r="AC1171" s="117">
        <f t="shared" si="29"/>
        <v>0</v>
      </c>
    </row>
    <row r="1172" spans="1:29" ht="15.75">
      <c r="A1172" s="112"/>
      <c r="B1172" s="112"/>
      <c r="D1172" s="122"/>
      <c r="M1172" s="117"/>
      <c r="X1172" s="117">
        <f t="shared" si="28"/>
        <v>0</v>
      </c>
      <c r="AC1172" s="117">
        <f t="shared" si="29"/>
        <v>0</v>
      </c>
    </row>
    <row r="1173" spans="1:29" ht="15.75">
      <c r="A1173" s="112"/>
      <c r="B1173" s="112"/>
      <c r="D1173" s="122"/>
      <c r="M1173" s="117"/>
      <c r="X1173" s="117">
        <f t="shared" si="28"/>
        <v>0</v>
      </c>
      <c r="AC1173" s="117">
        <f t="shared" si="29"/>
        <v>0</v>
      </c>
    </row>
    <row r="1174" spans="1:29" ht="15.75">
      <c r="A1174" s="112"/>
      <c r="B1174" s="112"/>
      <c r="D1174" s="122"/>
      <c r="M1174" s="117"/>
      <c r="X1174" s="117">
        <f t="shared" si="28"/>
        <v>0</v>
      </c>
      <c r="AC1174" s="117">
        <f t="shared" si="29"/>
        <v>0</v>
      </c>
    </row>
    <row r="1175" spans="1:29" ht="15.75">
      <c r="A1175" s="112"/>
      <c r="B1175" s="112"/>
      <c r="D1175" s="122"/>
      <c r="M1175" s="117"/>
      <c r="X1175" s="117">
        <f t="shared" si="28"/>
        <v>0</v>
      </c>
      <c r="AC1175" s="117">
        <f t="shared" si="29"/>
        <v>0</v>
      </c>
    </row>
    <row r="1176" spans="1:29" ht="15.75">
      <c r="A1176" s="112"/>
      <c r="B1176" s="112"/>
      <c r="D1176" s="122"/>
      <c r="M1176" s="117"/>
      <c r="X1176" s="117">
        <f t="shared" si="28"/>
        <v>0</v>
      </c>
      <c r="AC1176" s="117">
        <f t="shared" si="29"/>
        <v>0</v>
      </c>
    </row>
    <row r="1177" spans="1:29" ht="15.75">
      <c r="A1177" s="112"/>
      <c r="B1177" s="112"/>
      <c r="D1177" s="122"/>
      <c r="M1177" s="117"/>
      <c r="X1177" s="117">
        <f t="shared" si="28"/>
        <v>0</v>
      </c>
      <c r="AC1177" s="117">
        <f t="shared" si="29"/>
        <v>0</v>
      </c>
    </row>
    <row r="1178" spans="1:29" ht="15.75">
      <c r="A1178" s="112"/>
      <c r="B1178" s="112"/>
      <c r="D1178" s="122"/>
      <c r="M1178" s="117"/>
      <c r="X1178" s="117">
        <f t="shared" si="28"/>
        <v>0</v>
      </c>
      <c r="AC1178" s="117">
        <f t="shared" si="29"/>
        <v>0</v>
      </c>
    </row>
    <row r="1179" spans="1:29" ht="15.75">
      <c r="A1179" s="112"/>
      <c r="B1179" s="112"/>
      <c r="D1179" s="122"/>
      <c r="M1179" s="117"/>
      <c r="X1179" s="117">
        <f t="shared" si="28"/>
        <v>0</v>
      </c>
      <c r="AC1179" s="117">
        <f t="shared" si="29"/>
        <v>0</v>
      </c>
    </row>
    <row r="1180" spans="1:29" ht="15.75">
      <c r="A1180" s="112"/>
      <c r="B1180" s="112"/>
      <c r="D1180" s="122"/>
      <c r="M1180" s="117"/>
      <c r="X1180" s="117">
        <f t="shared" si="28"/>
        <v>0</v>
      </c>
      <c r="AC1180" s="117">
        <f t="shared" si="29"/>
        <v>0</v>
      </c>
    </row>
    <row r="1181" spans="1:29" ht="15.75">
      <c r="A1181" s="112"/>
      <c r="B1181" s="112"/>
      <c r="D1181" s="122"/>
      <c r="M1181" s="117"/>
      <c r="X1181" s="117">
        <f t="shared" si="28"/>
        <v>0</v>
      </c>
      <c r="AC1181" s="117">
        <f t="shared" si="29"/>
        <v>0</v>
      </c>
    </row>
    <row r="1182" spans="1:29" ht="15.75">
      <c r="A1182" s="112"/>
      <c r="B1182" s="112"/>
      <c r="D1182" s="122"/>
      <c r="M1182" s="117"/>
      <c r="X1182" s="117">
        <f t="shared" si="28"/>
        <v>0</v>
      </c>
      <c r="AC1182" s="117">
        <f t="shared" si="29"/>
        <v>0</v>
      </c>
    </row>
    <row r="1183" spans="1:29" ht="15.75">
      <c r="A1183" s="112"/>
      <c r="B1183" s="112"/>
      <c r="D1183" s="122"/>
      <c r="M1183" s="117"/>
      <c r="X1183" s="117">
        <f t="shared" si="28"/>
        <v>0</v>
      </c>
      <c r="AC1183" s="117">
        <f t="shared" si="29"/>
        <v>0</v>
      </c>
    </row>
    <row r="1184" spans="1:29" ht="15.75">
      <c r="A1184" s="112"/>
      <c r="B1184" s="112"/>
      <c r="D1184" s="122"/>
      <c r="M1184" s="117"/>
      <c r="X1184" s="117">
        <f t="shared" si="28"/>
        <v>0</v>
      </c>
      <c r="AC1184" s="117">
        <f t="shared" si="29"/>
        <v>0</v>
      </c>
    </row>
    <row r="1185" spans="1:29" ht="15.75">
      <c r="A1185" s="112"/>
      <c r="B1185" s="112"/>
      <c r="D1185" s="122"/>
      <c r="M1185" s="117"/>
      <c r="X1185" s="117">
        <f t="shared" si="28"/>
        <v>0</v>
      </c>
      <c r="AC1185" s="117">
        <f t="shared" si="29"/>
        <v>0</v>
      </c>
    </row>
    <row r="1186" spans="1:29" ht="15.75">
      <c r="A1186" s="112"/>
      <c r="B1186" s="112"/>
      <c r="D1186" s="122"/>
      <c r="M1186" s="117"/>
      <c r="X1186" s="117">
        <f t="shared" si="28"/>
        <v>0</v>
      </c>
      <c r="AC1186" s="117">
        <f t="shared" si="29"/>
        <v>0</v>
      </c>
    </row>
    <row r="1187" spans="1:29" ht="15.75">
      <c r="A1187" s="112"/>
      <c r="B1187" s="112"/>
      <c r="D1187" s="122"/>
      <c r="M1187" s="117"/>
      <c r="X1187" s="117">
        <f t="shared" si="28"/>
        <v>0</v>
      </c>
      <c r="AC1187" s="117">
        <f t="shared" si="29"/>
        <v>0</v>
      </c>
    </row>
    <row r="1188" spans="1:29" ht="15.75">
      <c r="A1188" s="112"/>
      <c r="B1188" s="112"/>
      <c r="D1188" s="122"/>
      <c r="M1188" s="117"/>
      <c r="X1188" s="117">
        <f t="shared" si="28"/>
        <v>0</v>
      </c>
      <c r="AC1188" s="117">
        <f t="shared" si="29"/>
        <v>0</v>
      </c>
    </row>
    <row r="1189" spans="1:29" ht="15.75">
      <c r="A1189" s="112"/>
      <c r="B1189" s="112"/>
      <c r="D1189" s="122"/>
      <c r="M1189" s="117"/>
      <c r="X1189" s="117">
        <f t="shared" si="28"/>
        <v>0</v>
      </c>
      <c r="AC1189" s="117">
        <f t="shared" si="29"/>
        <v>0</v>
      </c>
    </row>
    <row r="1190" spans="1:29" ht="15.75">
      <c r="A1190" s="112"/>
      <c r="B1190" s="112"/>
      <c r="D1190" s="122"/>
      <c r="M1190" s="117"/>
      <c r="X1190" s="117">
        <f t="shared" si="28"/>
        <v>0</v>
      </c>
      <c r="AC1190" s="117">
        <f t="shared" si="29"/>
        <v>0</v>
      </c>
    </row>
    <row r="1191" spans="1:29" ht="15.75">
      <c r="A1191" s="112"/>
      <c r="B1191" s="112"/>
      <c r="D1191" s="122"/>
      <c r="M1191" s="117"/>
      <c r="X1191" s="117">
        <f t="shared" si="28"/>
        <v>0</v>
      </c>
      <c r="AC1191" s="117">
        <f t="shared" si="29"/>
        <v>0</v>
      </c>
    </row>
    <row r="1192" spans="1:29" ht="15.75">
      <c r="A1192" s="112"/>
      <c r="B1192" s="112"/>
      <c r="D1192" s="122"/>
      <c r="M1192" s="117"/>
      <c r="X1192" s="117">
        <f t="shared" si="28"/>
        <v>0</v>
      </c>
      <c r="AC1192" s="117">
        <f t="shared" si="29"/>
        <v>0</v>
      </c>
    </row>
    <row r="1193" spans="1:29" ht="15.75">
      <c r="A1193" s="112"/>
      <c r="B1193" s="112"/>
      <c r="D1193" s="122"/>
      <c r="M1193" s="117"/>
      <c r="X1193" s="117">
        <f t="shared" si="28"/>
        <v>0</v>
      </c>
      <c r="AC1193" s="117">
        <f t="shared" si="29"/>
        <v>0</v>
      </c>
    </row>
    <row r="1194" spans="1:29" ht="15.75">
      <c r="A1194" s="112"/>
      <c r="B1194" s="112"/>
      <c r="D1194" s="122"/>
      <c r="M1194" s="117"/>
      <c r="X1194" s="117">
        <f t="shared" si="28"/>
        <v>0</v>
      </c>
      <c r="AC1194" s="117">
        <f t="shared" si="29"/>
        <v>0</v>
      </c>
    </row>
    <row r="1195" spans="1:29" ht="15.75">
      <c r="A1195" s="112"/>
      <c r="B1195" s="112"/>
      <c r="D1195" s="122"/>
      <c r="M1195" s="117"/>
      <c r="X1195" s="117">
        <f t="shared" si="28"/>
        <v>0</v>
      </c>
      <c r="AC1195" s="117">
        <f t="shared" si="29"/>
        <v>0</v>
      </c>
    </row>
    <row r="1196" spans="1:29" ht="15.75">
      <c r="A1196" s="112"/>
      <c r="B1196" s="112"/>
      <c r="D1196" s="122"/>
      <c r="M1196" s="117"/>
      <c r="X1196" s="117">
        <f t="shared" si="28"/>
        <v>0</v>
      </c>
      <c r="AC1196" s="117">
        <f t="shared" si="29"/>
        <v>0</v>
      </c>
    </row>
    <row r="1197" spans="1:29" ht="15.75">
      <c r="A1197" s="112"/>
      <c r="B1197" s="112"/>
      <c r="D1197" s="122"/>
      <c r="M1197" s="117"/>
      <c r="X1197" s="117">
        <f t="shared" si="28"/>
        <v>0</v>
      </c>
      <c r="AC1197" s="117">
        <f t="shared" si="29"/>
        <v>0</v>
      </c>
    </row>
    <row r="1198" spans="1:29" ht="15.75">
      <c r="A1198" s="112"/>
      <c r="B1198" s="112"/>
      <c r="D1198" s="122"/>
      <c r="M1198" s="117"/>
      <c r="X1198" s="117">
        <f t="shared" si="28"/>
        <v>0</v>
      </c>
      <c r="AC1198" s="117">
        <f t="shared" si="29"/>
        <v>0</v>
      </c>
    </row>
    <row r="1199" spans="1:29" ht="15.75">
      <c r="A1199" s="112"/>
      <c r="B1199" s="112"/>
      <c r="D1199" s="122"/>
      <c r="M1199" s="117"/>
      <c r="X1199" s="117">
        <f t="shared" si="28"/>
        <v>0</v>
      </c>
      <c r="AC1199" s="117">
        <f t="shared" si="29"/>
        <v>0</v>
      </c>
    </row>
    <row r="1200" spans="1:29" ht="15.75">
      <c r="A1200" s="112"/>
      <c r="B1200" s="112"/>
      <c r="D1200" s="122"/>
      <c r="M1200" s="117"/>
      <c r="X1200" s="117">
        <f t="shared" si="28"/>
        <v>0</v>
      </c>
      <c r="AC1200" s="117">
        <f t="shared" si="29"/>
        <v>0</v>
      </c>
    </row>
    <row r="1201" spans="1:29" ht="15.75">
      <c r="A1201" s="112"/>
      <c r="B1201" s="112"/>
      <c r="D1201" s="122"/>
      <c r="M1201" s="117"/>
      <c r="X1201" s="117">
        <f t="shared" si="28"/>
        <v>0</v>
      </c>
      <c r="AC1201" s="117">
        <f t="shared" si="29"/>
        <v>0</v>
      </c>
    </row>
    <row r="1202" spans="1:29" ht="15.75">
      <c r="A1202" s="112"/>
      <c r="B1202" s="112"/>
      <c r="D1202" s="122"/>
      <c r="M1202" s="117"/>
      <c r="X1202" s="117">
        <f t="shared" si="28"/>
        <v>0</v>
      </c>
      <c r="AC1202" s="117">
        <f t="shared" si="29"/>
        <v>0</v>
      </c>
    </row>
    <row r="1203" spans="1:29" ht="15.75">
      <c r="A1203" s="112"/>
      <c r="B1203" s="112"/>
      <c r="D1203" s="122"/>
      <c r="M1203" s="117"/>
      <c r="X1203" s="117">
        <f t="shared" si="28"/>
        <v>0</v>
      </c>
      <c r="AC1203" s="117">
        <f t="shared" si="29"/>
        <v>0</v>
      </c>
    </row>
    <row r="1204" spans="1:29" ht="15.75">
      <c r="A1204" s="112"/>
      <c r="B1204" s="112"/>
      <c r="D1204" s="122"/>
      <c r="M1204" s="117"/>
      <c r="X1204" s="117">
        <f t="shared" si="28"/>
        <v>0</v>
      </c>
      <c r="AC1204" s="117">
        <f t="shared" si="29"/>
        <v>0</v>
      </c>
    </row>
    <row r="1205" spans="1:29" ht="15.75">
      <c r="A1205" s="112"/>
      <c r="B1205" s="112"/>
      <c r="D1205" s="122"/>
      <c r="M1205" s="117"/>
      <c r="X1205" s="117">
        <f t="shared" si="28"/>
        <v>0</v>
      </c>
      <c r="AC1205" s="117">
        <f t="shared" si="29"/>
        <v>0</v>
      </c>
    </row>
    <row r="1206" spans="1:29" ht="15.75">
      <c r="A1206" s="112"/>
      <c r="B1206" s="112"/>
      <c r="D1206" s="122"/>
      <c r="M1206" s="117"/>
      <c r="X1206" s="117">
        <f t="shared" si="28"/>
        <v>0</v>
      </c>
      <c r="AC1206" s="117">
        <f t="shared" si="29"/>
        <v>0</v>
      </c>
    </row>
    <row r="1207" spans="1:29" ht="15.75">
      <c r="A1207" s="112"/>
      <c r="B1207" s="112"/>
      <c r="D1207" s="122"/>
      <c r="M1207" s="117"/>
      <c r="X1207" s="117">
        <f t="shared" si="28"/>
        <v>0</v>
      </c>
      <c r="AC1207" s="117">
        <f t="shared" si="29"/>
        <v>0</v>
      </c>
    </row>
    <row r="1208" spans="1:29" ht="15.75">
      <c r="A1208" s="112"/>
      <c r="B1208" s="112"/>
      <c r="D1208" s="122"/>
      <c r="M1208" s="117"/>
      <c r="X1208" s="117">
        <f t="shared" si="28"/>
        <v>0</v>
      </c>
      <c r="AC1208" s="117">
        <f t="shared" si="29"/>
        <v>0</v>
      </c>
    </row>
    <row r="1209" spans="1:29" ht="15.75">
      <c r="A1209" s="112"/>
      <c r="B1209" s="112"/>
      <c r="D1209" s="122"/>
      <c r="M1209" s="117"/>
      <c r="X1209" s="117">
        <f t="shared" si="28"/>
        <v>0</v>
      </c>
      <c r="AC1209" s="117">
        <f t="shared" si="29"/>
        <v>0</v>
      </c>
    </row>
    <row r="1210" spans="1:29" ht="15.75">
      <c r="A1210" s="112"/>
      <c r="B1210" s="112"/>
      <c r="D1210" s="122"/>
      <c r="M1210" s="117"/>
      <c r="X1210" s="117">
        <f t="shared" si="28"/>
        <v>0</v>
      </c>
      <c r="AC1210" s="117">
        <f t="shared" si="29"/>
        <v>0</v>
      </c>
    </row>
    <row r="1211" spans="1:29" ht="15.75">
      <c r="A1211" s="112"/>
      <c r="B1211" s="112"/>
      <c r="D1211" s="122"/>
      <c r="M1211" s="117"/>
      <c r="X1211" s="117">
        <f t="shared" si="28"/>
        <v>0</v>
      </c>
      <c r="AC1211" s="117">
        <f t="shared" si="29"/>
        <v>0</v>
      </c>
    </row>
    <row r="1212" spans="1:29" ht="15.75">
      <c r="A1212" s="112"/>
      <c r="B1212" s="112"/>
      <c r="D1212" s="122"/>
      <c r="M1212" s="117"/>
      <c r="X1212" s="117">
        <f t="shared" si="28"/>
        <v>0</v>
      </c>
      <c r="AC1212" s="117">
        <f t="shared" si="29"/>
        <v>0</v>
      </c>
    </row>
    <row r="1213" spans="1:29" ht="15.75">
      <c r="A1213" s="112"/>
      <c r="B1213" s="112"/>
      <c r="D1213" s="122"/>
      <c r="M1213" s="117"/>
      <c r="X1213" s="117">
        <f t="shared" si="28"/>
        <v>0</v>
      </c>
      <c r="AC1213" s="117">
        <f t="shared" si="29"/>
        <v>0</v>
      </c>
    </row>
    <row r="1214" spans="1:29" ht="15.75">
      <c r="A1214" s="112"/>
      <c r="B1214" s="112"/>
      <c r="D1214" s="122"/>
      <c r="M1214" s="117"/>
      <c r="X1214" s="117">
        <f t="shared" si="28"/>
        <v>0</v>
      </c>
      <c r="AC1214" s="117">
        <f t="shared" si="29"/>
        <v>0</v>
      </c>
    </row>
    <row r="1215" spans="1:29" ht="15.75">
      <c r="A1215" s="112"/>
      <c r="B1215" s="112"/>
      <c r="D1215" s="122"/>
      <c r="M1215" s="117"/>
      <c r="X1215" s="117">
        <f t="shared" si="28"/>
        <v>0</v>
      </c>
      <c r="AC1215" s="117">
        <f t="shared" si="29"/>
        <v>0</v>
      </c>
    </row>
    <row r="1216" spans="1:29" ht="15.75">
      <c r="A1216" s="112"/>
      <c r="B1216" s="112"/>
      <c r="D1216" s="122"/>
      <c r="M1216" s="117"/>
      <c r="X1216" s="117">
        <f t="shared" si="28"/>
        <v>0</v>
      </c>
      <c r="AC1216" s="117">
        <f t="shared" si="29"/>
        <v>0</v>
      </c>
    </row>
    <row r="1217" spans="1:29" ht="15.75">
      <c r="A1217" s="112"/>
      <c r="B1217" s="112"/>
      <c r="D1217" s="122"/>
      <c r="M1217" s="117"/>
      <c r="X1217" s="117">
        <f t="shared" si="28"/>
        <v>0</v>
      </c>
      <c r="AC1217" s="117">
        <f t="shared" si="29"/>
        <v>0</v>
      </c>
    </row>
    <row r="1218" spans="1:29" ht="15.75">
      <c r="A1218" s="112"/>
      <c r="B1218" s="112"/>
      <c r="D1218" s="122"/>
      <c r="M1218" s="117"/>
      <c r="X1218" s="117">
        <f t="shared" si="28"/>
        <v>0</v>
      </c>
      <c r="AC1218" s="117">
        <f t="shared" si="29"/>
        <v>0</v>
      </c>
    </row>
    <row r="1219" spans="1:29" ht="15.75">
      <c r="A1219" s="112"/>
      <c r="B1219" s="112"/>
      <c r="D1219" s="122"/>
      <c r="M1219" s="117"/>
      <c r="X1219" s="117">
        <f t="shared" si="28"/>
        <v>0</v>
      </c>
      <c r="AC1219" s="117">
        <f t="shared" si="29"/>
        <v>0</v>
      </c>
    </row>
    <row r="1220" spans="1:29" ht="15.75">
      <c r="A1220" s="112"/>
      <c r="B1220" s="112"/>
      <c r="D1220" s="122"/>
      <c r="M1220" s="117"/>
      <c r="X1220" s="117">
        <f t="shared" si="28"/>
        <v>0</v>
      </c>
      <c r="AC1220" s="117">
        <f t="shared" si="29"/>
        <v>0</v>
      </c>
    </row>
    <row r="1221" spans="1:29" ht="15.75">
      <c r="A1221" s="112"/>
      <c r="B1221" s="112"/>
      <c r="D1221" s="122"/>
      <c r="M1221" s="117"/>
      <c r="X1221" s="117">
        <f t="shared" si="28"/>
        <v>0</v>
      </c>
      <c r="AC1221" s="117">
        <f t="shared" si="29"/>
        <v>0</v>
      </c>
    </row>
    <row r="1222" spans="1:29" ht="15.75">
      <c r="A1222" s="112"/>
      <c r="B1222" s="112"/>
      <c r="D1222" s="122"/>
      <c r="M1222" s="117"/>
      <c r="X1222" s="117">
        <f t="shared" si="28"/>
        <v>0</v>
      </c>
      <c r="AC1222" s="117">
        <f t="shared" si="29"/>
        <v>0</v>
      </c>
    </row>
    <row r="1223" spans="1:29" ht="15.75">
      <c r="A1223" s="112"/>
      <c r="B1223" s="112"/>
      <c r="D1223" s="122"/>
      <c r="M1223" s="117"/>
      <c r="X1223" s="117">
        <f t="shared" si="28"/>
        <v>0</v>
      </c>
      <c r="AC1223" s="117">
        <f t="shared" si="29"/>
        <v>0</v>
      </c>
    </row>
    <row r="1224" spans="1:29" ht="15.75">
      <c r="A1224" s="112"/>
      <c r="B1224" s="112"/>
      <c r="D1224" s="122"/>
      <c r="M1224" s="117"/>
      <c r="X1224" s="117">
        <f t="shared" si="28"/>
        <v>0</v>
      </c>
      <c r="AC1224" s="117">
        <f t="shared" si="29"/>
        <v>0</v>
      </c>
    </row>
    <row r="1225" spans="1:29" ht="15.75">
      <c r="A1225" s="112"/>
      <c r="B1225" s="112"/>
      <c r="D1225" s="122"/>
      <c r="M1225" s="117"/>
      <c r="X1225" s="117">
        <f aca="true" t="shared" si="30" ref="X1225:X1288">W1225-Y1225</f>
        <v>0</v>
      </c>
      <c r="AC1225" s="117">
        <f t="shared" si="29"/>
        <v>0</v>
      </c>
    </row>
    <row r="1226" spans="1:29" ht="15.75">
      <c r="A1226" s="112"/>
      <c r="B1226" s="112"/>
      <c r="D1226" s="122"/>
      <c r="M1226" s="117"/>
      <c r="X1226" s="117">
        <f t="shared" si="30"/>
        <v>0</v>
      </c>
      <c r="AC1226" s="117">
        <f t="shared" si="29"/>
        <v>0</v>
      </c>
    </row>
    <row r="1227" spans="1:29" ht="15.75">
      <c r="A1227" s="112"/>
      <c r="B1227" s="112"/>
      <c r="D1227" s="122"/>
      <c r="M1227" s="117"/>
      <c r="X1227" s="117">
        <f t="shared" si="30"/>
        <v>0</v>
      </c>
      <c r="AC1227" s="117">
        <f t="shared" si="29"/>
        <v>0</v>
      </c>
    </row>
    <row r="1228" spans="1:29" ht="15.75">
      <c r="A1228" s="112"/>
      <c r="B1228" s="112"/>
      <c r="D1228" s="122"/>
      <c r="M1228" s="117"/>
      <c r="X1228" s="117">
        <f t="shared" si="30"/>
        <v>0</v>
      </c>
      <c r="AC1228" s="117">
        <f t="shared" si="29"/>
        <v>0</v>
      </c>
    </row>
    <row r="1229" spans="1:29" ht="15.75">
      <c r="A1229" s="112"/>
      <c r="B1229" s="112"/>
      <c r="D1229" s="122"/>
      <c r="M1229" s="117"/>
      <c r="X1229" s="117">
        <f t="shared" si="30"/>
        <v>0</v>
      </c>
      <c r="AC1229" s="117">
        <f aca="true" t="shared" si="31" ref="AC1229:AC1292">AB1229-AD1229</f>
        <v>0</v>
      </c>
    </row>
    <row r="1230" spans="1:29" ht="15.75">
      <c r="A1230" s="112"/>
      <c r="B1230" s="112"/>
      <c r="D1230" s="122"/>
      <c r="M1230" s="117"/>
      <c r="X1230" s="117">
        <f t="shared" si="30"/>
        <v>0</v>
      </c>
      <c r="AC1230" s="117">
        <f t="shared" si="31"/>
        <v>0</v>
      </c>
    </row>
    <row r="1231" spans="1:29" ht="15.75">
      <c r="A1231" s="112"/>
      <c r="B1231" s="112"/>
      <c r="D1231" s="122"/>
      <c r="M1231" s="117"/>
      <c r="X1231" s="117">
        <f t="shared" si="30"/>
        <v>0</v>
      </c>
      <c r="AC1231" s="117">
        <f t="shared" si="31"/>
        <v>0</v>
      </c>
    </row>
    <row r="1232" spans="1:29" ht="15.75">
      <c r="A1232" s="112"/>
      <c r="B1232" s="112"/>
      <c r="D1232" s="122"/>
      <c r="M1232" s="117"/>
      <c r="X1232" s="117">
        <f t="shared" si="30"/>
        <v>0</v>
      </c>
      <c r="AC1232" s="117">
        <f t="shared" si="31"/>
        <v>0</v>
      </c>
    </row>
    <row r="1233" spans="1:29" ht="15.75">
      <c r="A1233" s="112"/>
      <c r="B1233" s="112"/>
      <c r="D1233" s="122"/>
      <c r="M1233" s="117"/>
      <c r="X1233" s="117">
        <f t="shared" si="30"/>
        <v>0</v>
      </c>
      <c r="AC1233" s="117">
        <f t="shared" si="31"/>
        <v>0</v>
      </c>
    </row>
    <row r="1234" spans="1:29" ht="15.75">
      <c r="A1234" s="112"/>
      <c r="B1234" s="112"/>
      <c r="D1234" s="122"/>
      <c r="M1234" s="117"/>
      <c r="X1234" s="117">
        <f t="shared" si="30"/>
        <v>0</v>
      </c>
      <c r="AC1234" s="117">
        <f t="shared" si="31"/>
        <v>0</v>
      </c>
    </row>
    <row r="1235" spans="1:29" ht="15.75">
      <c r="A1235" s="112"/>
      <c r="B1235" s="112"/>
      <c r="D1235" s="122"/>
      <c r="M1235" s="117"/>
      <c r="X1235" s="117">
        <f t="shared" si="30"/>
        <v>0</v>
      </c>
      <c r="AC1235" s="117">
        <f t="shared" si="31"/>
        <v>0</v>
      </c>
    </row>
    <row r="1236" spans="1:29" ht="15.75">
      <c r="A1236" s="112"/>
      <c r="B1236" s="112"/>
      <c r="D1236" s="122"/>
      <c r="M1236" s="117"/>
      <c r="X1236" s="117">
        <f t="shared" si="30"/>
        <v>0</v>
      </c>
      <c r="AC1236" s="117">
        <f t="shared" si="31"/>
        <v>0</v>
      </c>
    </row>
    <row r="1237" spans="1:29" ht="15.75">
      <c r="A1237" s="112"/>
      <c r="B1237" s="112"/>
      <c r="D1237" s="122"/>
      <c r="M1237" s="117"/>
      <c r="X1237" s="117">
        <f t="shared" si="30"/>
        <v>0</v>
      </c>
      <c r="AC1237" s="117">
        <f t="shared" si="31"/>
        <v>0</v>
      </c>
    </row>
    <row r="1238" spans="1:29" ht="15.75">
      <c r="A1238" s="112"/>
      <c r="B1238" s="112"/>
      <c r="D1238" s="122"/>
      <c r="M1238" s="117"/>
      <c r="X1238" s="117">
        <f t="shared" si="30"/>
        <v>0</v>
      </c>
      <c r="AC1238" s="117">
        <f t="shared" si="31"/>
        <v>0</v>
      </c>
    </row>
    <row r="1239" spans="1:29" ht="15.75">
      <c r="A1239" s="112"/>
      <c r="B1239" s="112"/>
      <c r="D1239" s="122"/>
      <c r="M1239" s="117"/>
      <c r="X1239" s="117">
        <f t="shared" si="30"/>
        <v>0</v>
      </c>
      <c r="AC1239" s="117">
        <f t="shared" si="31"/>
        <v>0</v>
      </c>
    </row>
    <row r="1240" spans="1:29" ht="15.75">
      <c r="A1240" s="112"/>
      <c r="B1240" s="112"/>
      <c r="D1240" s="122"/>
      <c r="M1240" s="117"/>
      <c r="X1240" s="117">
        <f t="shared" si="30"/>
        <v>0</v>
      </c>
      <c r="AC1240" s="117">
        <f t="shared" si="31"/>
        <v>0</v>
      </c>
    </row>
    <row r="1241" spans="1:29" ht="15.75">
      <c r="A1241" s="112"/>
      <c r="B1241" s="112"/>
      <c r="D1241" s="122"/>
      <c r="M1241" s="117"/>
      <c r="X1241" s="117">
        <f t="shared" si="30"/>
        <v>0</v>
      </c>
      <c r="AC1241" s="117">
        <f t="shared" si="31"/>
        <v>0</v>
      </c>
    </row>
    <row r="1242" spans="1:29" ht="15.75">
      <c r="A1242" s="112"/>
      <c r="B1242" s="112"/>
      <c r="D1242" s="122"/>
      <c r="M1242" s="117"/>
      <c r="X1242" s="117">
        <f t="shared" si="30"/>
        <v>0</v>
      </c>
      <c r="AC1242" s="117">
        <f t="shared" si="31"/>
        <v>0</v>
      </c>
    </row>
    <row r="1243" spans="1:29" ht="15.75">
      <c r="A1243" s="112"/>
      <c r="B1243" s="112"/>
      <c r="D1243" s="122"/>
      <c r="M1243" s="117"/>
      <c r="X1243" s="117">
        <f t="shared" si="30"/>
        <v>0</v>
      </c>
      <c r="AC1243" s="117">
        <f t="shared" si="31"/>
        <v>0</v>
      </c>
    </row>
    <row r="1244" spans="1:29" ht="15.75">
      <c r="A1244" s="112"/>
      <c r="B1244" s="112"/>
      <c r="D1244" s="122"/>
      <c r="M1244" s="117"/>
      <c r="X1244" s="117">
        <f t="shared" si="30"/>
        <v>0</v>
      </c>
      <c r="AC1244" s="117">
        <f t="shared" si="31"/>
        <v>0</v>
      </c>
    </row>
    <row r="1245" spans="1:29" ht="15.75">
      <c r="A1245" s="112"/>
      <c r="B1245" s="112"/>
      <c r="D1245" s="122"/>
      <c r="M1245" s="117"/>
      <c r="X1245" s="117">
        <f t="shared" si="30"/>
        <v>0</v>
      </c>
      <c r="AC1245" s="117">
        <f t="shared" si="31"/>
        <v>0</v>
      </c>
    </row>
    <row r="1246" spans="1:29" ht="15.75">
      <c r="A1246" s="112"/>
      <c r="B1246" s="112"/>
      <c r="D1246" s="122"/>
      <c r="M1246" s="117"/>
      <c r="X1246" s="117">
        <f t="shared" si="30"/>
        <v>0</v>
      </c>
      <c r="AC1246" s="117">
        <f t="shared" si="31"/>
        <v>0</v>
      </c>
    </row>
    <row r="1247" spans="1:29" ht="15.75">
      <c r="A1247" s="112"/>
      <c r="B1247" s="112"/>
      <c r="D1247" s="122"/>
      <c r="M1247" s="117"/>
      <c r="X1247" s="117">
        <f t="shared" si="30"/>
        <v>0</v>
      </c>
      <c r="AC1247" s="117">
        <f t="shared" si="31"/>
        <v>0</v>
      </c>
    </row>
    <row r="1248" spans="1:29" ht="15.75">
      <c r="A1248" s="112"/>
      <c r="B1248" s="112"/>
      <c r="D1248" s="122"/>
      <c r="M1248" s="117"/>
      <c r="X1248" s="117">
        <f t="shared" si="30"/>
        <v>0</v>
      </c>
      <c r="AC1248" s="117">
        <f t="shared" si="31"/>
        <v>0</v>
      </c>
    </row>
    <row r="1249" spans="1:29" ht="15.75">
      <c r="A1249" s="112"/>
      <c r="B1249" s="112"/>
      <c r="D1249" s="122"/>
      <c r="M1249" s="117"/>
      <c r="X1249" s="117">
        <f t="shared" si="30"/>
        <v>0</v>
      </c>
      <c r="AC1249" s="117">
        <f t="shared" si="31"/>
        <v>0</v>
      </c>
    </row>
    <row r="1250" spans="1:29" ht="15.75">
      <c r="A1250" s="112"/>
      <c r="B1250" s="112"/>
      <c r="D1250" s="122"/>
      <c r="M1250" s="117"/>
      <c r="X1250" s="117">
        <f t="shared" si="30"/>
        <v>0</v>
      </c>
      <c r="AC1250" s="117">
        <f t="shared" si="31"/>
        <v>0</v>
      </c>
    </row>
    <row r="1251" spans="1:29" ht="15.75">
      <c r="A1251" s="112"/>
      <c r="B1251" s="112"/>
      <c r="D1251" s="122"/>
      <c r="M1251" s="117"/>
      <c r="X1251" s="117">
        <f t="shared" si="30"/>
        <v>0</v>
      </c>
      <c r="AC1251" s="117">
        <f t="shared" si="31"/>
        <v>0</v>
      </c>
    </row>
    <row r="1252" spans="1:29" ht="15.75">
      <c r="A1252" s="112"/>
      <c r="B1252" s="112"/>
      <c r="D1252" s="122"/>
      <c r="M1252" s="117"/>
      <c r="X1252" s="117">
        <f t="shared" si="30"/>
        <v>0</v>
      </c>
      <c r="AC1252" s="117">
        <f t="shared" si="31"/>
        <v>0</v>
      </c>
    </row>
    <row r="1253" spans="1:29" ht="15.75">
      <c r="A1253" s="112"/>
      <c r="B1253" s="112"/>
      <c r="D1253" s="122"/>
      <c r="M1253" s="117"/>
      <c r="X1253" s="117">
        <f t="shared" si="30"/>
        <v>0</v>
      </c>
      <c r="AC1253" s="117">
        <f t="shared" si="31"/>
        <v>0</v>
      </c>
    </row>
    <row r="1254" spans="1:29" ht="15.75">
      <c r="A1254" s="112"/>
      <c r="B1254" s="112"/>
      <c r="D1254" s="122"/>
      <c r="M1254" s="117"/>
      <c r="X1254" s="117">
        <f t="shared" si="30"/>
        <v>0</v>
      </c>
      <c r="AC1254" s="117">
        <f t="shared" si="31"/>
        <v>0</v>
      </c>
    </row>
    <row r="1255" spans="1:29" ht="15.75">
      <c r="A1255" s="112"/>
      <c r="B1255" s="112"/>
      <c r="D1255" s="122"/>
      <c r="M1255" s="117"/>
      <c r="X1255" s="117">
        <f t="shared" si="30"/>
        <v>0</v>
      </c>
      <c r="AC1255" s="117">
        <f t="shared" si="31"/>
        <v>0</v>
      </c>
    </row>
    <row r="1256" spans="1:29" ht="15.75">
      <c r="A1256" s="112"/>
      <c r="B1256" s="112"/>
      <c r="D1256" s="122"/>
      <c r="M1256" s="117"/>
      <c r="X1256" s="117">
        <f t="shared" si="30"/>
        <v>0</v>
      </c>
      <c r="AC1256" s="117">
        <f t="shared" si="31"/>
        <v>0</v>
      </c>
    </row>
    <row r="1257" spans="1:29" ht="15.75">
      <c r="A1257" s="112"/>
      <c r="B1257" s="112"/>
      <c r="D1257" s="122"/>
      <c r="M1257" s="117"/>
      <c r="X1257" s="117">
        <f t="shared" si="30"/>
        <v>0</v>
      </c>
      <c r="AC1257" s="117">
        <f t="shared" si="31"/>
        <v>0</v>
      </c>
    </row>
    <row r="1258" spans="1:29" ht="15.75">
      <c r="A1258" s="112"/>
      <c r="B1258" s="112"/>
      <c r="D1258" s="122"/>
      <c r="M1258" s="117"/>
      <c r="X1258" s="117">
        <f t="shared" si="30"/>
        <v>0</v>
      </c>
      <c r="AC1258" s="117">
        <f t="shared" si="31"/>
        <v>0</v>
      </c>
    </row>
    <row r="1259" spans="1:29" ht="15.75">
      <c r="A1259" s="112"/>
      <c r="B1259" s="112"/>
      <c r="D1259" s="122"/>
      <c r="M1259" s="117"/>
      <c r="X1259" s="117">
        <f t="shared" si="30"/>
        <v>0</v>
      </c>
      <c r="AC1259" s="117">
        <f t="shared" si="31"/>
        <v>0</v>
      </c>
    </row>
    <row r="1260" spans="1:29" ht="15.75">
      <c r="A1260" s="112"/>
      <c r="B1260" s="112"/>
      <c r="D1260" s="122"/>
      <c r="M1260" s="117"/>
      <c r="X1260" s="117">
        <f t="shared" si="30"/>
        <v>0</v>
      </c>
      <c r="AC1260" s="117">
        <f t="shared" si="31"/>
        <v>0</v>
      </c>
    </row>
    <row r="1261" spans="1:29" ht="15.75">
      <c r="A1261" s="112"/>
      <c r="B1261" s="112"/>
      <c r="D1261" s="122"/>
      <c r="M1261" s="117"/>
      <c r="X1261" s="117">
        <f t="shared" si="30"/>
        <v>0</v>
      </c>
      <c r="AC1261" s="117">
        <f t="shared" si="31"/>
        <v>0</v>
      </c>
    </row>
    <row r="1262" spans="4:29" ht="15.75">
      <c r="D1262" s="122"/>
      <c r="M1262" s="117"/>
      <c r="X1262" s="117">
        <f t="shared" si="30"/>
        <v>0</v>
      </c>
      <c r="AC1262" s="117">
        <f t="shared" si="31"/>
        <v>0</v>
      </c>
    </row>
    <row r="1263" spans="4:29" ht="15.75">
      <c r="D1263" s="122"/>
      <c r="M1263" s="117"/>
      <c r="X1263" s="117">
        <f t="shared" si="30"/>
        <v>0</v>
      </c>
      <c r="AC1263" s="117">
        <f t="shared" si="31"/>
        <v>0</v>
      </c>
    </row>
    <row r="1264" spans="4:29" ht="15.75">
      <c r="D1264" s="122"/>
      <c r="M1264" s="117"/>
      <c r="X1264" s="117">
        <f t="shared" si="30"/>
        <v>0</v>
      </c>
      <c r="AC1264" s="117">
        <f t="shared" si="31"/>
        <v>0</v>
      </c>
    </row>
    <row r="1265" spans="4:29" ht="15.75">
      <c r="D1265" s="122"/>
      <c r="M1265" s="117"/>
      <c r="X1265" s="117">
        <f t="shared" si="30"/>
        <v>0</v>
      </c>
      <c r="AC1265" s="117">
        <f t="shared" si="31"/>
        <v>0</v>
      </c>
    </row>
    <row r="1266" spans="4:29" ht="15.75">
      <c r="D1266" s="122"/>
      <c r="M1266" s="117"/>
      <c r="X1266" s="117">
        <f t="shared" si="30"/>
        <v>0</v>
      </c>
      <c r="AC1266" s="117">
        <f t="shared" si="31"/>
        <v>0</v>
      </c>
    </row>
    <row r="1267" spans="4:29" ht="15.75">
      <c r="D1267" s="122"/>
      <c r="M1267" s="117"/>
      <c r="X1267" s="117">
        <f t="shared" si="30"/>
        <v>0</v>
      </c>
      <c r="AC1267" s="117">
        <f t="shared" si="31"/>
        <v>0</v>
      </c>
    </row>
    <row r="1268" spans="4:29" ht="15.75">
      <c r="D1268" s="122"/>
      <c r="M1268" s="117"/>
      <c r="X1268" s="117">
        <f t="shared" si="30"/>
        <v>0</v>
      </c>
      <c r="AC1268" s="117">
        <f t="shared" si="31"/>
        <v>0</v>
      </c>
    </row>
    <row r="1269" spans="4:29" ht="15.75">
      <c r="D1269" s="122"/>
      <c r="M1269" s="117"/>
      <c r="X1269" s="117">
        <f t="shared" si="30"/>
        <v>0</v>
      </c>
      <c r="AC1269" s="117">
        <f t="shared" si="31"/>
        <v>0</v>
      </c>
    </row>
    <row r="1270" spans="4:29" ht="15.75">
      <c r="D1270" s="122"/>
      <c r="M1270" s="117"/>
      <c r="X1270" s="117">
        <f t="shared" si="30"/>
        <v>0</v>
      </c>
      <c r="AC1270" s="117">
        <f t="shared" si="31"/>
        <v>0</v>
      </c>
    </row>
    <row r="1271" spans="4:29" ht="15.75">
      <c r="D1271" s="122"/>
      <c r="M1271" s="117"/>
      <c r="X1271" s="117">
        <f t="shared" si="30"/>
        <v>0</v>
      </c>
      <c r="AC1271" s="117">
        <f t="shared" si="31"/>
        <v>0</v>
      </c>
    </row>
    <row r="1272" spans="4:29" ht="15.75">
      <c r="D1272" s="122"/>
      <c r="M1272" s="117"/>
      <c r="X1272" s="117">
        <f t="shared" si="30"/>
        <v>0</v>
      </c>
      <c r="AC1272" s="117">
        <f t="shared" si="31"/>
        <v>0</v>
      </c>
    </row>
    <row r="1273" spans="4:29" ht="15.75">
      <c r="D1273" s="122"/>
      <c r="M1273" s="117"/>
      <c r="X1273" s="117">
        <f t="shared" si="30"/>
        <v>0</v>
      </c>
      <c r="AC1273" s="117">
        <f t="shared" si="31"/>
        <v>0</v>
      </c>
    </row>
    <row r="1274" spans="4:29" ht="15.75">
      <c r="D1274" s="122"/>
      <c r="M1274" s="117"/>
      <c r="X1274" s="117">
        <f t="shared" si="30"/>
        <v>0</v>
      </c>
      <c r="AC1274" s="117">
        <f t="shared" si="31"/>
        <v>0</v>
      </c>
    </row>
    <row r="1275" spans="4:29" ht="15.75">
      <c r="D1275" s="122"/>
      <c r="M1275" s="117"/>
      <c r="X1275" s="117">
        <f t="shared" si="30"/>
        <v>0</v>
      </c>
      <c r="AC1275" s="117">
        <f t="shared" si="31"/>
        <v>0</v>
      </c>
    </row>
    <row r="1276" spans="4:29" ht="15.75">
      <c r="D1276" s="122"/>
      <c r="M1276" s="117"/>
      <c r="X1276" s="117">
        <f t="shared" si="30"/>
        <v>0</v>
      </c>
      <c r="AC1276" s="117">
        <f t="shared" si="31"/>
        <v>0</v>
      </c>
    </row>
    <row r="1277" spans="4:29" ht="15.75">
      <c r="D1277" s="122"/>
      <c r="M1277" s="117"/>
      <c r="X1277" s="117">
        <f t="shared" si="30"/>
        <v>0</v>
      </c>
      <c r="AC1277" s="117">
        <f t="shared" si="31"/>
        <v>0</v>
      </c>
    </row>
    <row r="1278" spans="4:29" ht="15.75">
      <c r="D1278" s="122"/>
      <c r="M1278" s="117"/>
      <c r="X1278" s="117">
        <f t="shared" si="30"/>
        <v>0</v>
      </c>
      <c r="AC1278" s="117">
        <f t="shared" si="31"/>
        <v>0</v>
      </c>
    </row>
    <row r="1279" spans="4:29" ht="15.75">
      <c r="D1279" s="122"/>
      <c r="M1279" s="117"/>
      <c r="X1279" s="117">
        <f t="shared" si="30"/>
        <v>0</v>
      </c>
      <c r="AC1279" s="117">
        <f t="shared" si="31"/>
        <v>0</v>
      </c>
    </row>
    <row r="1280" spans="4:29" ht="15.75">
      <c r="D1280" s="122"/>
      <c r="M1280" s="117"/>
      <c r="X1280" s="117">
        <f t="shared" si="30"/>
        <v>0</v>
      </c>
      <c r="AC1280" s="117">
        <f t="shared" si="31"/>
        <v>0</v>
      </c>
    </row>
    <row r="1281" spans="4:29" ht="15.75">
      <c r="D1281" s="122"/>
      <c r="M1281" s="117"/>
      <c r="X1281" s="117">
        <f t="shared" si="30"/>
        <v>0</v>
      </c>
      <c r="AC1281" s="117">
        <f t="shared" si="31"/>
        <v>0</v>
      </c>
    </row>
    <row r="1282" spans="4:29" ht="15.75">
      <c r="D1282" s="122"/>
      <c r="M1282" s="117"/>
      <c r="X1282" s="117">
        <f t="shared" si="30"/>
        <v>0</v>
      </c>
      <c r="AC1282" s="117">
        <f t="shared" si="31"/>
        <v>0</v>
      </c>
    </row>
    <row r="1283" spans="4:29" ht="15.75">
      <c r="D1283" s="122"/>
      <c r="M1283" s="117"/>
      <c r="X1283" s="117">
        <f t="shared" si="30"/>
        <v>0</v>
      </c>
      <c r="AC1283" s="117">
        <f t="shared" si="31"/>
        <v>0</v>
      </c>
    </row>
    <row r="1284" spans="4:29" ht="15.75">
      <c r="D1284" s="122"/>
      <c r="M1284" s="117"/>
      <c r="X1284" s="117">
        <f t="shared" si="30"/>
        <v>0</v>
      </c>
      <c r="AC1284" s="117">
        <f t="shared" si="31"/>
        <v>0</v>
      </c>
    </row>
    <row r="1285" spans="4:29" ht="15.75">
      <c r="D1285" s="122"/>
      <c r="M1285" s="117"/>
      <c r="X1285" s="117">
        <f t="shared" si="30"/>
        <v>0</v>
      </c>
      <c r="AC1285" s="117">
        <f t="shared" si="31"/>
        <v>0</v>
      </c>
    </row>
    <row r="1286" spans="4:29" ht="15.75">
      <c r="D1286" s="122"/>
      <c r="M1286" s="117"/>
      <c r="X1286" s="117">
        <f t="shared" si="30"/>
        <v>0</v>
      </c>
      <c r="AC1286" s="117">
        <f t="shared" si="31"/>
        <v>0</v>
      </c>
    </row>
    <row r="1287" spans="4:29" ht="15.75">
      <c r="D1287" s="122"/>
      <c r="M1287" s="117"/>
      <c r="X1287" s="117">
        <f t="shared" si="30"/>
        <v>0</v>
      </c>
      <c r="AC1287" s="117">
        <f t="shared" si="31"/>
        <v>0</v>
      </c>
    </row>
    <row r="1288" spans="4:29" ht="15.75">
      <c r="D1288" s="122"/>
      <c r="M1288" s="117"/>
      <c r="X1288" s="117">
        <f t="shared" si="30"/>
        <v>0</v>
      </c>
      <c r="AC1288" s="117">
        <f t="shared" si="31"/>
        <v>0</v>
      </c>
    </row>
    <row r="1289" spans="4:29" ht="15.75">
      <c r="D1289" s="122"/>
      <c r="M1289" s="117"/>
      <c r="X1289" s="117">
        <f aca="true" t="shared" si="32" ref="X1289:X1352">W1289-Y1289</f>
        <v>0</v>
      </c>
      <c r="AC1289" s="117">
        <f t="shared" si="31"/>
        <v>0</v>
      </c>
    </row>
    <row r="1290" spans="4:29" ht="15.75">
      <c r="D1290" s="122"/>
      <c r="M1290" s="117"/>
      <c r="X1290" s="117">
        <f t="shared" si="32"/>
        <v>0</v>
      </c>
      <c r="AC1290" s="117">
        <f t="shared" si="31"/>
        <v>0</v>
      </c>
    </row>
    <row r="1291" spans="4:29" ht="15.75">
      <c r="D1291" s="122"/>
      <c r="M1291" s="117"/>
      <c r="X1291" s="117">
        <f t="shared" si="32"/>
        <v>0</v>
      </c>
      <c r="AC1291" s="117">
        <f t="shared" si="31"/>
        <v>0</v>
      </c>
    </row>
    <row r="1292" spans="4:29" ht="15.75">
      <c r="D1292" s="122"/>
      <c r="M1292" s="117"/>
      <c r="X1292" s="117">
        <f t="shared" si="32"/>
        <v>0</v>
      </c>
      <c r="AC1292" s="117">
        <f t="shared" si="31"/>
        <v>0</v>
      </c>
    </row>
    <row r="1293" spans="4:29" ht="15.75">
      <c r="D1293" s="122"/>
      <c r="M1293" s="117"/>
      <c r="X1293" s="117">
        <f t="shared" si="32"/>
        <v>0</v>
      </c>
      <c r="AC1293" s="117">
        <f aca="true" t="shared" si="33" ref="AC1293:AC1356">AB1293-AD1293</f>
        <v>0</v>
      </c>
    </row>
    <row r="1294" spans="4:29" ht="15.75">
      <c r="D1294" s="122"/>
      <c r="M1294" s="117"/>
      <c r="X1294" s="117">
        <f t="shared" si="32"/>
        <v>0</v>
      </c>
      <c r="AC1294" s="117">
        <f t="shared" si="33"/>
        <v>0</v>
      </c>
    </row>
    <row r="1295" spans="4:29" ht="15.75">
      <c r="D1295" s="122"/>
      <c r="M1295" s="117"/>
      <c r="X1295" s="117">
        <f t="shared" si="32"/>
        <v>0</v>
      </c>
      <c r="AC1295" s="117">
        <f t="shared" si="33"/>
        <v>0</v>
      </c>
    </row>
    <row r="1296" spans="4:29" ht="15.75">
      <c r="D1296" s="122"/>
      <c r="M1296" s="117"/>
      <c r="X1296" s="117">
        <f t="shared" si="32"/>
        <v>0</v>
      </c>
      <c r="AC1296" s="117">
        <f t="shared" si="33"/>
        <v>0</v>
      </c>
    </row>
    <row r="1297" spans="4:29" ht="15.75">
      <c r="D1297" s="122"/>
      <c r="M1297" s="117"/>
      <c r="X1297" s="117">
        <f t="shared" si="32"/>
        <v>0</v>
      </c>
      <c r="AC1297" s="117">
        <f t="shared" si="33"/>
        <v>0</v>
      </c>
    </row>
    <row r="1298" spans="4:29" ht="15.75">
      <c r="D1298" s="122"/>
      <c r="M1298" s="117"/>
      <c r="X1298" s="117">
        <f t="shared" si="32"/>
        <v>0</v>
      </c>
      <c r="AC1298" s="117">
        <f t="shared" si="33"/>
        <v>0</v>
      </c>
    </row>
    <row r="1299" spans="4:29" ht="15.75">
      <c r="D1299" s="122"/>
      <c r="M1299" s="117"/>
      <c r="X1299" s="117">
        <f t="shared" si="32"/>
        <v>0</v>
      </c>
      <c r="AC1299" s="117">
        <f t="shared" si="33"/>
        <v>0</v>
      </c>
    </row>
    <row r="1300" spans="4:29" ht="15.75">
      <c r="D1300" s="122"/>
      <c r="M1300" s="117"/>
      <c r="X1300" s="117">
        <f t="shared" si="32"/>
        <v>0</v>
      </c>
      <c r="AC1300" s="117">
        <f t="shared" si="33"/>
        <v>0</v>
      </c>
    </row>
    <row r="1301" spans="4:29" ht="15.75">
      <c r="D1301" s="122"/>
      <c r="M1301" s="117"/>
      <c r="X1301" s="117">
        <f t="shared" si="32"/>
        <v>0</v>
      </c>
      <c r="AC1301" s="117">
        <f t="shared" si="33"/>
        <v>0</v>
      </c>
    </row>
    <row r="1302" spans="4:29" ht="15.75">
      <c r="D1302" s="122"/>
      <c r="M1302" s="117"/>
      <c r="X1302" s="117">
        <f t="shared" si="32"/>
        <v>0</v>
      </c>
      <c r="AC1302" s="117">
        <f t="shared" si="33"/>
        <v>0</v>
      </c>
    </row>
    <row r="1303" spans="4:29" ht="15.75">
      <c r="D1303" s="122"/>
      <c r="M1303" s="117"/>
      <c r="X1303" s="117">
        <f t="shared" si="32"/>
        <v>0</v>
      </c>
      <c r="AC1303" s="117">
        <f t="shared" si="33"/>
        <v>0</v>
      </c>
    </row>
    <row r="1304" spans="4:29" ht="15.75">
      <c r="D1304" s="122"/>
      <c r="M1304" s="117"/>
      <c r="X1304" s="117">
        <f t="shared" si="32"/>
        <v>0</v>
      </c>
      <c r="AC1304" s="117">
        <f t="shared" si="33"/>
        <v>0</v>
      </c>
    </row>
    <row r="1305" spans="4:29" ht="15.75">
      <c r="D1305" s="122"/>
      <c r="M1305" s="117"/>
      <c r="X1305" s="117">
        <f t="shared" si="32"/>
        <v>0</v>
      </c>
      <c r="AC1305" s="117">
        <f t="shared" si="33"/>
        <v>0</v>
      </c>
    </row>
    <row r="1306" spans="4:29" ht="15.75">
      <c r="D1306" s="122"/>
      <c r="M1306" s="117"/>
      <c r="X1306" s="117">
        <f t="shared" si="32"/>
        <v>0</v>
      </c>
      <c r="AC1306" s="117">
        <f t="shared" si="33"/>
        <v>0</v>
      </c>
    </row>
    <row r="1307" spans="4:29" ht="15.75">
      <c r="D1307" s="122"/>
      <c r="M1307" s="117"/>
      <c r="X1307" s="117">
        <f t="shared" si="32"/>
        <v>0</v>
      </c>
      <c r="AC1307" s="117">
        <f t="shared" si="33"/>
        <v>0</v>
      </c>
    </row>
    <row r="1308" spans="4:29" ht="15.75">
      <c r="D1308" s="122"/>
      <c r="M1308" s="117"/>
      <c r="X1308" s="117">
        <f t="shared" si="32"/>
        <v>0</v>
      </c>
      <c r="AC1308" s="117">
        <f t="shared" si="33"/>
        <v>0</v>
      </c>
    </row>
    <row r="1309" spans="4:29" ht="15.75">
      <c r="D1309" s="122"/>
      <c r="M1309" s="117"/>
      <c r="X1309" s="117">
        <f t="shared" si="32"/>
        <v>0</v>
      </c>
      <c r="AC1309" s="117">
        <f t="shared" si="33"/>
        <v>0</v>
      </c>
    </row>
    <row r="1310" spans="4:29" ht="15.75">
      <c r="D1310" s="122"/>
      <c r="M1310" s="117"/>
      <c r="X1310" s="117">
        <f t="shared" si="32"/>
        <v>0</v>
      </c>
      <c r="AC1310" s="117">
        <f t="shared" si="33"/>
        <v>0</v>
      </c>
    </row>
    <row r="1311" spans="4:29" ht="15.75">
      <c r="D1311" s="122"/>
      <c r="M1311" s="117"/>
      <c r="X1311" s="117">
        <f t="shared" si="32"/>
        <v>0</v>
      </c>
      <c r="AC1311" s="117">
        <f t="shared" si="33"/>
        <v>0</v>
      </c>
    </row>
    <row r="1312" spans="4:29" ht="15.75">
      <c r="D1312" s="122"/>
      <c r="M1312" s="117"/>
      <c r="X1312" s="117">
        <f t="shared" si="32"/>
        <v>0</v>
      </c>
      <c r="AC1312" s="117">
        <f t="shared" si="33"/>
        <v>0</v>
      </c>
    </row>
    <row r="1313" spans="4:29" ht="15.75">
      <c r="D1313" s="122"/>
      <c r="M1313" s="117"/>
      <c r="X1313" s="117">
        <f t="shared" si="32"/>
        <v>0</v>
      </c>
      <c r="AC1313" s="117">
        <f t="shared" si="33"/>
        <v>0</v>
      </c>
    </row>
    <row r="1314" spans="4:29" ht="15.75">
      <c r="D1314" s="122"/>
      <c r="M1314" s="117"/>
      <c r="X1314" s="117">
        <f t="shared" si="32"/>
        <v>0</v>
      </c>
      <c r="AC1314" s="117">
        <f t="shared" si="33"/>
        <v>0</v>
      </c>
    </row>
    <row r="1315" spans="4:29" ht="15.75">
      <c r="D1315" s="122"/>
      <c r="M1315" s="117"/>
      <c r="X1315" s="117">
        <f t="shared" si="32"/>
        <v>0</v>
      </c>
      <c r="AC1315" s="117">
        <f t="shared" si="33"/>
        <v>0</v>
      </c>
    </row>
    <row r="1316" spans="4:29" ht="15.75">
      <c r="D1316" s="122"/>
      <c r="M1316" s="117"/>
      <c r="X1316" s="117">
        <f t="shared" si="32"/>
        <v>0</v>
      </c>
      <c r="AC1316" s="117">
        <f t="shared" si="33"/>
        <v>0</v>
      </c>
    </row>
    <row r="1317" spans="4:29" ht="15.75">
      <c r="D1317" s="122"/>
      <c r="M1317" s="117"/>
      <c r="X1317" s="117">
        <f t="shared" si="32"/>
        <v>0</v>
      </c>
      <c r="AC1317" s="117">
        <f t="shared" si="33"/>
        <v>0</v>
      </c>
    </row>
    <row r="1318" spans="4:29" ht="15.75">
      <c r="D1318" s="122"/>
      <c r="M1318" s="117"/>
      <c r="X1318" s="117">
        <f t="shared" si="32"/>
        <v>0</v>
      </c>
      <c r="AC1318" s="117">
        <f t="shared" si="33"/>
        <v>0</v>
      </c>
    </row>
    <row r="1319" spans="4:29" ht="15.75">
      <c r="D1319" s="122"/>
      <c r="M1319" s="117"/>
      <c r="X1319" s="117">
        <f t="shared" si="32"/>
        <v>0</v>
      </c>
      <c r="AC1319" s="117">
        <f t="shared" si="33"/>
        <v>0</v>
      </c>
    </row>
    <row r="1320" spans="4:29" ht="15.75">
      <c r="D1320" s="122"/>
      <c r="M1320" s="117"/>
      <c r="X1320" s="117">
        <f t="shared" si="32"/>
        <v>0</v>
      </c>
      <c r="AC1320" s="117">
        <f t="shared" si="33"/>
        <v>0</v>
      </c>
    </row>
    <row r="1321" spans="4:29" ht="15.75">
      <c r="D1321" s="122"/>
      <c r="M1321" s="117"/>
      <c r="X1321" s="117">
        <f t="shared" si="32"/>
        <v>0</v>
      </c>
      <c r="AC1321" s="117">
        <f t="shared" si="33"/>
        <v>0</v>
      </c>
    </row>
    <row r="1322" spans="4:29" ht="15.75">
      <c r="D1322" s="122"/>
      <c r="M1322" s="117"/>
      <c r="X1322" s="117">
        <f t="shared" si="32"/>
        <v>0</v>
      </c>
      <c r="AC1322" s="117">
        <f t="shared" si="33"/>
        <v>0</v>
      </c>
    </row>
    <row r="1323" spans="4:29" ht="15.75">
      <c r="D1323" s="122"/>
      <c r="M1323" s="117"/>
      <c r="X1323" s="117">
        <f t="shared" si="32"/>
        <v>0</v>
      </c>
      <c r="AC1323" s="117">
        <f t="shared" si="33"/>
        <v>0</v>
      </c>
    </row>
    <row r="1324" spans="4:29" ht="15.75">
      <c r="D1324" s="122"/>
      <c r="M1324" s="117"/>
      <c r="X1324" s="117">
        <f t="shared" si="32"/>
        <v>0</v>
      </c>
      <c r="AC1324" s="117">
        <f t="shared" si="33"/>
        <v>0</v>
      </c>
    </row>
    <row r="1325" spans="4:29" ht="15.75">
      <c r="D1325" s="122"/>
      <c r="M1325" s="117"/>
      <c r="X1325" s="117">
        <f t="shared" si="32"/>
        <v>0</v>
      </c>
      <c r="AC1325" s="117">
        <f t="shared" si="33"/>
        <v>0</v>
      </c>
    </row>
    <row r="1326" spans="4:29" ht="15.75">
      <c r="D1326" s="122"/>
      <c r="M1326" s="117"/>
      <c r="X1326" s="117">
        <f t="shared" si="32"/>
        <v>0</v>
      </c>
      <c r="AC1326" s="117">
        <f t="shared" si="33"/>
        <v>0</v>
      </c>
    </row>
    <row r="1327" spans="4:29" ht="15.75">
      <c r="D1327" s="122"/>
      <c r="M1327" s="117"/>
      <c r="X1327" s="117">
        <f t="shared" si="32"/>
        <v>0</v>
      </c>
      <c r="AC1327" s="117">
        <f t="shared" si="33"/>
        <v>0</v>
      </c>
    </row>
    <row r="1328" spans="4:29" ht="15.75">
      <c r="D1328" s="122"/>
      <c r="M1328" s="117"/>
      <c r="X1328" s="117">
        <f t="shared" si="32"/>
        <v>0</v>
      </c>
      <c r="AC1328" s="117">
        <f t="shared" si="33"/>
        <v>0</v>
      </c>
    </row>
    <row r="1329" spans="4:29" ht="15.75">
      <c r="D1329" s="122"/>
      <c r="M1329" s="117"/>
      <c r="X1329" s="117">
        <f t="shared" si="32"/>
        <v>0</v>
      </c>
      <c r="AC1329" s="117">
        <f t="shared" si="33"/>
        <v>0</v>
      </c>
    </row>
    <row r="1330" spans="4:29" ht="15.75">
      <c r="D1330" s="122"/>
      <c r="M1330" s="117"/>
      <c r="X1330" s="117">
        <f t="shared" si="32"/>
        <v>0</v>
      </c>
      <c r="AC1330" s="117">
        <f t="shared" si="33"/>
        <v>0</v>
      </c>
    </row>
    <row r="1331" spans="4:29" ht="15.75">
      <c r="D1331" s="122"/>
      <c r="M1331" s="117"/>
      <c r="X1331" s="117">
        <f t="shared" si="32"/>
        <v>0</v>
      </c>
      <c r="AC1331" s="117">
        <f t="shared" si="33"/>
        <v>0</v>
      </c>
    </row>
    <row r="1332" spans="4:29" ht="15.75">
      <c r="D1332" s="122"/>
      <c r="M1332" s="117"/>
      <c r="X1332" s="117">
        <f t="shared" si="32"/>
        <v>0</v>
      </c>
      <c r="AC1332" s="117">
        <f t="shared" si="33"/>
        <v>0</v>
      </c>
    </row>
    <row r="1333" spans="4:29" ht="15.75">
      <c r="D1333" s="122"/>
      <c r="M1333" s="117"/>
      <c r="X1333" s="117">
        <f t="shared" si="32"/>
        <v>0</v>
      </c>
      <c r="AC1333" s="117">
        <f t="shared" si="33"/>
        <v>0</v>
      </c>
    </row>
    <row r="1334" spans="4:29" ht="15.75">
      <c r="D1334" s="122"/>
      <c r="M1334" s="117"/>
      <c r="X1334" s="117">
        <f t="shared" si="32"/>
        <v>0</v>
      </c>
      <c r="AC1334" s="117">
        <f t="shared" si="33"/>
        <v>0</v>
      </c>
    </row>
    <row r="1335" spans="4:29" ht="15.75">
      <c r="D1335" s="122"/>
      <c r="M1335" s="117"/>
      <c r="X1335" s="117">
        <f t="shared" si="32"/>
        <v>0</v>
      </c>
      <c r="AC1335" s="117">
        <f t="shared" si="33"/>
        <v>0</v>
      </c>
    </row>
    <row r="1336" spans="4:29" ht="15.75">
      <c r="D1336" s="122"/>
      <c r="M1336" s="117"/>
      <c r="X1336" s="117">
        <f t="shared" si="32"/>
        <v>0</v>
      </c>
      <c r="AC1336" s="117">
        <f t="shared" si="33"/>
        <v>0</v>
      </c>
    </row>
    <row r="1337" spans="4:29" ht="15.75">
      <c r="D1337" s="122"/>
      <c r="M1337" s="117"/>
      <c r="X1337" s="117">
        <f t="shared" si="32"/>
        <v>0</v>
      </c>
      <c r="AC1337" s="117">
        <f t="shared" si="33"/>
        <v>0</v>
      </c>
    </row>
    <row r="1338" spans="4:29" ht="15.75">
      <c r="D1338" s="122"/>
      <c r="M1338" s="117"/>
      <c r="X1338" s="117">
        <f t="shared" si="32"/>
        <v>0</v>
      </c>
      <c r="AC1338" s="117">
        <f t="shared" si="33"/>
        <v>0</v>
      </c>
    </row>
    <row r="1339" spans="4:29" ht="15.75">
      <c r="D1339" s="122"/>
      <c r="M1339" s="117"/>
      <c r="X1339" s="117">
        <f t="shared" si="32"/>
        <v>0</v>
      </c>
      <c r="AC1339" s="117">
        <f t="shared" si="33"/>
        <v>0</v>
      </c>
    </row>
    <row r="1340" spans="4:29" ht="15.75">
      <c r="D1340" s="122"/>
      <c r="M1340" s="117"/>
      <c r="X1340" s="117">
        <f t="shared" si="32"/>
        <v>0</v>
      </c>
      <c r="AC1340" s="117">
        <f t="shared" si="33"/>
        <v>0</v>
      </c>
    </row>
    <row r="1341" spans="4:29" ht="15.75">
      <c r="D1341" s="122"/>
      <c r="M1341" s="117"/>
      <c r="X1341" s="117">
        <f t="shared" si="32"/>
        <v>0</v>
      </c>
      <c r="AC1341" s="117">
        <f t="shared" si="33"/>
        <v>0</v>
      </c>
    </row>
    <row r="1342" spans="4:29" ht="15.75">
      <c r="D1342" s="122"/>
      <c r="M1342" s="117"/>
      <c r="X1342" s="117">
        <f t="shared" si="32"/>
        <v>0</v>
      </c>
      <c r="AC1342" s="117">
        <f t="shared" si="33"/>
        <v>0</v>
      </c>
    </row>
    <row r="1343" spans="4:29" ht="15.75">
      <c r="D1343" s="122"/>
      <c r="M1343" s="117"/>
      <c r="X1343" s="117">
        <f t="shared" si="32"/>
        <v>0</v>
      </c>
      <c r="AC1343" s="117">
        <f t="shared" si="33"/>
        <v>0</v>
      </c>
    </row>
    <row r="1344" spans="4:29" ht="15.75">
      <c r="D1344" s="122"/>
      <c r="M1344" s="117"/>
      <c r="X1344" s="117">
        <f t="shared" si="32"/>
        <v>0</v>
      </c>
      <c r="AC1344" s="117">
        <f t="shared" si="33"/>
        <v>0</v>
      </c>
    </row>
    <row r="1345" spans="4:29" ht="15.75">
      <c r="D1345" s="122"/>
      <c r="M1345" s="117"/>
      <c r="X1345" s="117">
        <f t="shared" si="32"/>
        <v>0</v>
      </c>
      <c r="AC1345" s="117">
        <f t="shared" si="33"/>
        <v>0</v>
      </c>
    </row>
    <row r="1346" spans="4:29" ht="15.75">
      <c r="D1346" s="122"/>
      <c r="M1346" s="117"/>
      <c r="X1346" s="117">
        <f t="shared" si="32"/>
        <v>0</v>
      </c>
      <c r="AC1346" s="117">
        <f t="shared" si="33"/>
        <v>0</v>
      </c>
    </row>
    <row r="1347" spans="4:29" ht="15.75">
      <c r="D1347" s="122"/>
      <c r="M1347" s="117"/>
      <c r="X1347" s="117">
        <f t="shared" si="32"/>
        <v>0</v>
      </c>
      <c r="AC1347" s="117">
        <f t="shared" si="33"/>
        <v>0</v>
      </c>
    </row>
    <row r="1348" spans="4:29" ht="15.75">
      <c r="D1348" s="122"/>
      <c r="M1348" s="117"/>
      <c r="X1348" s="117">
        <f t="shared" si="32"/>
        <v>0</v>
      </c>
      <c r="AC1348" s="117">
        <f t="shared" si="33"/>
        <v>0</v>
      </c>
    </row>
    <row r="1349" spans="4:29" ht="15.75">
      <c r="D1349" s="122"/>
      <c r="M1349" s="117"/>
      <c r="X1349" s="117">
        <f t="shared" si="32"/>
        <v>0</v>
      </c>
      <c r="AC1349" s="117">
        <f t="shared" si="33"/>
        <v>0</v>
      </c>
    </row>
    <row r="1350" spans="4:29" ht="15.75">
      <c r="D1350" s="122"/>
      <c r="M1350" s="117"/>
      <c r="X1350" s="117">
        <f t="shared" si="32"/>
        <v>0</v>
      </c>
      <c r="AC1350" s="117">
        <f t="shared" si="33"/>
        <v>0</v>
      </c>
    </row>
    <row r="1351" spans="4:29" ht="15.75">
      <c r="D1351" s="122"/>
      <c r="M1351" s="117"/>
      <c r="X1351" s="117">
        <f t="shared" si="32"/>
        <v>0</v>
      </c>
      <c r="AC1351" s="117">
        <f t="shared" si="33"/>
        <v>0</v>
      </c>
    </row>
    <row r="1352" spans="4:29" ht="15.75">
      <c r="D1352" s="122"/>
      <c r="M1352" s="117"/>
      <c r="X1352" s="117">
        <f t="shared" si="32"/>
        <v>0</v>
      </c>
      <c r="AC1352" s="117">
        <f t="shared" si="33"/>
        <v>0</v>
      </c>
    </row>
    <row r="1353" spans="4:29" ht="15.75">
      <c r="D1353" s="122"/>
      <c r="M1353" s="117"/>
      <c r="X1353" s="117">
        <f aca="true" t="shared" si="34" ref="X1353:X1416">W1353-Y1353</f>
        <v>0</v>
      </c>
      <c r="AC1353" s="117">
        <f t="shared" si="33"/>
        <v>0</v>
      </c>
    </row>
    <row r="1354" spans="4:29" ht="15.75">
      <c r="D1354" s="122"/>
      <c r="M1354" s="117"/>
      <c r="X1354" s="117">
        <f t="shared" si="34"/>
        <v>0</v>
      </c>
      <c r="AC1354" s="117">
        <f t="shared" si="33"/>
        <v>0</v>
      </c>
    </row>
    <row r="1355" spans="4:29" ht="15.75">
      <c r="D1355" s="122"/>
      <c r="M1355" s="117"/>
      <c r="X1355" s="117">
        <f t="shared" si="34"/>
        <v>0</v>
      </c>
      <c r="AC1355" s="117">
        <f t="shared" si="33"/>
        <v>0</v>
      </c>
    </row>
    <row r="1356" spans="4:29" ht="15.75">
      <c r="D1356" s="122"/>
      <c r="M1356" s="117"/>
      <c r="X1356" s="117">
        <f t="shared" si="34"/>
        <v>0</v>
      </c>
      <c r="AC1356" s="117">
        <f t="shared" si="33"/>
        <v>0</v>
      </c>
    </row>
    <row r="1357" spans="4:29" ht="15.75">
      <c r="D1357" s="122"/>
      <c r="M1357" s="117"/>
      <c r="X1357" s="117">
        <f t="shared" si="34"/>
        <v>0</v>
      </c>
      <c r="AC1357" s="117">
        <f aca="true" t="shared" si="35" ref="AC1357:AC1420">AB1357-AD1357</f>
        <v>0</v>
      </c>
    </row>
    <row r="1358" spans="4:29" ht="15.75">
      <c r="D1358" s="122"/>
      <c r="M1358" s="117"/>
      <c r="X1358" s="117">
        <f t="shared" si="34"/>
        <v>0</v>
      </c>
      <c r="AC1358" s="117">
        <f t="shared" si="35"/>
        <v>0</v>
      </c>
    </row>
    <row r="1359" spans="4:29" ht="15.75">
      <c r="D1359" s="122"/>
      <c r="M1359" s="117"/>
      <c r="X1359" s="117">
        <f t="shared" si="34"/>
        <v>0</v>
      </c>
      <c r="AC1359" s="117">
        <f t="shared" si="35"/>
        <v>0</v>
      </c>
    </row>
    <row r="1360" spans="4:29" ht="15.75">
      <c r="D1360" s="122"/>
      <c r="M1360" s="117"/>
      <c r="X1360" s="117">
        <f t="shared" si="34"/>
        <v>0</v>
      </c>
      <c r="AC1360" s="117">
        <f t="shared" si="35"/>
        <v>0</v>
      </c>
    </row>
    <row r="1361" spans="4:29" ht="15.75">
      <c r="D1361" s="122"/>
      <c r="M1361" s="117"/>
      <c r="X1361" s="117">
        <f t="shared" si="34"/>
        <v>0</v>
      </c>
      <c r="AC1361" s="117">
        <f t="shared" si="35"/>
        <v>0</v>
      </c>
    </row>
    <row r="1362" spans="4:29" ht="15.75">
      <c r="D1362" s="122"/>
      <c r="M1362" s="117"/>
      <c r="X1362" s="117">
        <f t="shared" si="34"/>
        <v>0</v>
      </c>
      <c r="AC1362" s="117">
        <f t="shared" si="35"/>
        <v>0</v>
      </c>
    </row>
    <row r="1363" spans="4:29" ht="15.75">
      <c r="D1363" s="122"/>
      <c r="M1363" s="117"/>
      <c r="X1363" s="117">
        <f t="shared" si="34"/>
        <v>0</v>
      </c>
      <c r="AC1363" s="117">
        <f t="shared" si="35"/>
        <v>0</v>
      </c>
    </row>
    <row r="1364" spans="4:29" ht="15.75">
      <c r="D1364" s="122"/>
      <c r="M1364" s="117"/>
      <c r="X1364" s="117">
        <f t="shared" si="34"/>
        <v>0</v>
      </c>
      <c r="AC1364" s="117">
        <f t="shared" si="35"/>
        <v>0</v>
      </c>
    </row>
    <row r="1365" spans="4:29" ht="15.75">
      <c r="D1365" s="122"/>
      <c r="M1365" s="117"/>
      <c r="X1365" s="117">
        <f t="shared" si="34"/>
        <v>0</v>
      </c>
      <c r="AC1365" s="117">
        <f t="shared" si="35"/>
        <v>0</v>
      </c>
    </row>
    <row r="1366" spans="4:29" ht="15.75">
      <c r="D1366" s="122"/>
      <c r="M1366" s="117"/>
      <c r="X1366" s="117">
        <f t="shared" si="34"/>
        <v>0</v>
      </c>
      <c r="AC1366" s="117">
        <f t="shared" si="35"/>
        <v>0</v>
      </c>
    </row>
    <row r="1367" spans="4:29" ht="15.75">
      <c r="D1367" s="122"/>
      <c r="M1367" s="117"/>
      <c r="X1367" s="117">
        <f t="shared" si="34"/>
        <v>0</v>
      </c>
      <c r="AC1367" s="117">
        <f t="shared" si="35"/>
        <v>0</v>
      </c>
    </row>
    <row r="1368" spans="4:29" ht="15.75">
      <c r="D1368" s="122"/>
      <c r="M1368" s="117"/>
      <c r="X1368" s="117">
        <f t="shared" si="34"/>
        <v>0</v>
      </c>
      <c r="AC1368" s="117">
        <f t="shared" si="35"/>
        <v>0</v>
      </c>
    </row>
    <row r="1369" spans="4:29" ht="15.75">
      <c r="D1369" s="122"/>
      <c r="M1369" s="117"/>
      <c r="X1369" s="117">
        <f t="shared" si="34"/>
        <v>0</v>
      </c>
      <c r="AC1369" s="117">
        <f t="shared" si="35"/>
        <v>0</v>
      </c>
    </row>
    <row r="1370" spans="4:29" ht="15.75">
      <c r="D1370" s="122"/>
      <c r="M1370" s="117"/>
      <c r="X1370" s="117">
        <f t="shared" si="34"/>
        <v>0</v>
      </c>
      <c r="AC1370" s="117">
        <f t="shared" si="35"/>
        <v>0</v>
      </c>
    </row>
    <row r="1371" spans="4:29" ht="15.75">
      <c r="D1371" s="122"/>
      <c r="M1371" s="117"/>
      <c r="X1371" s="117">
        <f t="shared" si="34"/>
        <v>0</v>
      </c>
      <c r="AC1371" s="117">
        <f t="shared" si="35"/>
        <v>0</v>
      </c>
    </row>
    <row r="1372" spans="4:29" ht="15.75">
      <c r="D1372" s="122"/>
      <c r="M1372" s="117"/>
      <c r="X1372" s="117">
        <f t="shared" si="34"/>
        <v>0</v>
      </c>
      <c r="AC1372" s="117">
        <f t="shared" si="35"/>
        <v>0</v>
      </c>
    </row>
    <row r="1373" spans="4:29" ht="15.75">
      <c r="D1373" s="122"/>
      <c r="M1373" s="117"/>
      <c r="X1373" s="117">
        <f t="shared" si="34"/>
        <v>0</v>
      </c>
      <c r="AC1373" s="117">
        <f t="shared" si="35"/>
        <v>0</v>
      </c>
    </row>
    <row r="1374" spans="4:29" ht="15.75">
      <c r="D1374" s="122"/>
      <c r="M1374" s="117"/>
      <c r="X1374" s="117">
        <f t="shared" si="34"/>
        <v>0</v>
      </c>
      <c r="AC1374" s="117">
        <f t="shared" si="35"/>
        <v>0</v>
      </c>
    </row>
    <row r="1375" spans="4:29" ht="15.75">
      <c r="D1375" s="122"/>
      <c r="M1375" s="117"/>
      <c r="X1375" s="117">
        <f t="shared" si="34"/>
        <v>0</v>
      </c>
      <c r="AC1375" s="117">
        <f t="shared" si="35"/>
        <v>0</v>
      </c>
    </row>
    <row r="1376" spans="4:29" ht="15.75">
      <c r="D1376" s="122"/>
      <c r="M1376" s="117"/>
      <c r="X1376" s="117">
        <f t="shared" si="34"/>
        <v>0</v>
      </c>
      <c r="AC1376" s="117">
        <f t="shared" si="35"/>
        <v>0</v>
      </c>
    </row>
    <row r="1377" spans="4:29" ht="15.75">
      <c r="D1377" s="122"/>
      <c r="M1377" s="117"/>
      <c r="X1377" s="117">
        <f t="shared" si="34"/>
        <v>0</v>
      </c>
      <c r="AC1377" s="117">
        <f t="shared" si="35"/>
        <v>0</v>
      </c>
    </row>
    <row r="1378" spans="4:29" ht="15.75">
      <c r="D1378" s="122"/>
      <c r="M1378" s="117"/>
      <c r="X1378" s="117">
        <f t="shared" si="34"/>
        <v>0</v>
      </c>
      <c r="AC1378" s="117">
        <f t="shared" si="35"/>
        <v>0</v>
      </c>
    </row>
    <row r="1379" spans="4:29" ht="15.75">
      <c r="D1379" s="122"/>
      <c r="M1379" s="117"/>
      <c r="X1379" s="117">
        <f t="shared" si="34"/>
        <v>0</v>
      </c>
      <c r="AC1379" s="117">
        <f t="shared" si="35"/>
        <v>0</v>
      </c>
    </row>
    <row r="1380" spans="4:29" ht="15.75">
      <c r="D1380" s="122"/>
      <c r="M1380" s="117"/>
      <c r="X1380" s="117">
        <f t="shared" si="34"/>
        <v>0</v>
      </c>
      <c r="AC1380" s="117">
        <f t="shared" si="35"/>
        <v>0</v>
      </c>
    </row>
    <row r="1381" spans="4:29" ht="15.75">
      <c r="D1381" s="122"/>
      <c r="M1381" s="117"/>
      <c r="X1381" s="117">
        <f t="shared" si="34"/>
        <v>0</v>
      </c>
      <c r="AC1381" s="117">
        <f t="shared" si="35"/>
        <v>0</v>
      </c>
    </row>
    <row r="1382" spans="4:29" ht="15.75">
      <c r="D1382" s="122"/>
      <c r="M1382" s="117"/>
      <c r="X1382" s="117">
        <f t="shared" si="34"/>
        <v>0</v>
      </c>
      <c r="AC1382" s="117">
        <f t="shared" si="35"/>
        <v>0</v>
      </c>
    </row>
    <row r="1383" spans="4:29" ht="15.75">
      <c r="D1383" s="122"/>
      <c r="M1383" s="117"/>
      <c r="X1383" s="117">
        <f t="shared" si="34"/>
        <v>0</v>
      </c>
      <c r="AC1383" s="117">
        <f t="shared" si="35"/>
        <v>0</v>
      </c>
    </row>
    <row r="1384" spans="4:29" ht="15.75">
      <c r="D1384" s="122"/>
      <c r="M1384" s="117"/>
      <c r="X1384" s="117">
        <f t="shared" si="34"/>
        <v>0</v>
      </c>
      <c r="AC1384" s="117">
        <f t="shared" si="35"/>
        <v>0</v>
      </c>
    </row>
    <row r="1385" spans="4:29" ht="15.75">
      <c r="D1385" s="122"/>
      <c r="M1385" s="117"/>
      <c r="X1385" s="117">
        <f t="shared" si="34"/>
        <v>0</v>
      </c>
      <c r="AC1385" s="117">
        <f t="shared" si="35"/>
        <v>0</v>
      </c>
    </row>
    <row r="1386" spans="4:29" ht="15.75">
      <c r="D1386" s="122"/>
      <c r="M1386" s="117"/>
      <c r="X1386" s="117">
        <f t="shared" si="34"/>
        <v>0</v>
      </c>
      <c r="AC1386" s="117">
        <f t="shared" si="35"/>
        <v>0</v>
      </c>
    </row>
    <row r="1387" spans="4:29" ht="15.75">
      <c r="D1387" s="122"/>
      <c r="M1387" s="117"/>
      <c r="X1387" s="117">
        <f t="shared" si="34"/>
        <v>0</v>
      </c>
      <c r="AC1387" s="117">
        <f t="shared" si="35"/>
        <v>0</v>
      </c>
    </row>
    <row r="1388" spans="4:29" ht="15.75">
      <c r="D1388" s="122"/>
      <c r="M1388" s="117"/>
      <c r="X1388" s="117">
        <f t="shared" si="34"/>
        <v>0</v>
      </c>
      <c r="AC1388" s="117">
        <f t="shared" si="35"/>
        <v>0</v>
      </c>
    </row>
    <row r="1389" spans="4:29" ht="15.75">
      <c r="D1389" s="122"/>
      <c r="M1389" s="117"/>
      <c r="X1389" s="117">
        <f t="shared" si="34"/>
        <v>0</v>
      </c>
      <c r="AC1389" s="117">
        <f t="shared" si="35"/>
        <v>0</v>
      </c>
    </row>
    <row r="1390" spans="4:29" ht="15.75">
      <c r="D1390" s="122"/>
      <c r="M1390" s="117"/>
      <c r="X1390" s="117">
        <f t="shared" si="34"/>
        <v>0</v>
      </c>
      <c r="AC1390" s="117">
        <f t="shared" si="35"/>
        <v>0</v>
      </c>
    </row>
    <row r="1391" spans="4:29" ht="15.75">
      <c r="D1391" s="122"/>
      <c r="M1391" s="117"/>
      <c r="X1391" s="117">
        <f t="shared" si="34"/>
        <v>0</v>
      </c>
      <c r="AC1391" s="117">
        <f t="shared" si="35"/>
        <v>0</v>
      </c>
    </row>
    <row r="1392" spans="4:29" ht="15.75">
      <c r="D1392" s="122"/>
      <c r="M1392" s="117"/>
      <c r="X1392" s="117">
        <f t="shared" si="34"/>
        <v>0</v>
      </c>
      <c r="AC1392" s="117">
        <f t="shared" si="35"/>
        <v>0</v>
      </c>
    </row>
    <row r="1393" spans="4:29" ht="15.75">
      <c r="D1393" s="122"/>
      <c r="M1393" s="117"/>
      <c r="X1393" s="117">
        <f t="shared" si="34"/>
        <v>0</v>
      </c>
      <c r="AC1393" s="117">
        <f t="shared" si="35"/>
        <v>0</v>
      </c>
    </row>
    <row r="1394" spans="4:29" ht="15.75">
      <c r="D1394" s="122"/>
      <c r="M1394" s="117"/>
      <c r="X1394" s="117">
        <f t="shared" si="34"/>
        <v>0</v>
      </c>
      <c r="AC1394" s="117">
        <f t="shared" si="35"/>
        <v>0</v>
      </c>
    </row>
    <row r="1395" spans="4:29" ht="15.75">
      <c r="D1395" s="122"/>
      <c r="M1395" s="117"/>
      <c r="X1395" s="117">
        <f t="shared" si="34"/>
        <v>0</v>
      </c>
      <c r="AC1395" s="117">
        <f t="shared" si="35"/>
        <v>0</v>
      </c>
    </row>
    <row r="1396" spans="4:29" ht="15.75">
      <c r="D1396" s="122"/>
      <c r="M1396" s="117"/>
      <c r="X1396" s="117">
        <f t="shared" si="34"/>
        <v>0</v>
      </c>
      <c r="AC1396" s="117">
        <f t="shared" si="35"/>
        <v>0</v>
      </c>
    </row>
    <row r="1397" spans="4:29" ht="15.75">
      <c r="D1397" s="122"/>
      <c r="M1397" s="117"/>
      <c r="X1397" s="117">
        <f t="shared" si="34"/>
        <v>0</v>
      </c>
      <c r="AC1397" s="117">
        <f t="shared" si="35"/>
        <v>0</v>
      </c>
    </row>
    <row r="1398" spans="4:29" ht="15.75">
      <c r="D1398" s="122"/>
      <c r="M1398" s="117"/>
      <c r="X1398" s="117">
        <f t="shared" si="34"/>
        <v>0</v>
      </c>
      <c r="AC1398" s="117">
        <f t="shared" si="35"/>
        <v>0</v>
      </c>
    </row>
    <row r="1399" spans="4:29" ht="15.75">
      <c r="D1399" s="122"/>
      <c r="M1399" s="117"/>
      <c r="X1399" s="117">
        <f t="shared" si="34"/>
        <v>0</v>
      </c>
      <c r="AC1399" s="117">
        <f t="shared" si="35"/>
        <v>0</v>
      </c>
    </row>
    <row r="1400" spans="4:29" ht="15.75">
      <c r="D1400" s="122"/>
      <c r="M1400" s="117"/>
      <c r="X1400" s="117">
        <f t="shared" si="34"/>
        <v>0</v>
      </c>
      <c r="AC1400" s="117">
        <f t="shared" si="35"/>
        <v>0</v>
      </c>
    </row>
    <row r="1401" spans="4:29" ht="15.75">
      <c r="D1401" s="122"/>
      <c r="M1401" s="117"/>
      <c r="X1401" s="117">
        <f t="shared" si="34"/>
        <v>0</v>
      </c>
      <c r="AC1401" s="117">
        <f t="shared" si="35"/>
        <v>0</v>
      </c>
    </row>
    <row r="1402" spans="4:29" ht="15.75">
      <c r="D1402" s="122"/>
      <c r="M1402" s="117"/>
      <c r="X1402" s="117">
        <f t="shared" si="34"/>
        <v>0</v>
      </c>
      <c r="AC1402" s="117">
        <f t="shared" si="35"/>
        <v>0</v>
      </c>
    </row>
    <row r="1403" spans="4:29" ht="15.75">
      <c r="D1403" s="122"/>
      <c r="M1403" s="117"/>
      <c r="X1403" s="117">
        <f t="shared" si="34"/>
        <v>0</v>
      </c>
      <c r="AC1403" s="117">
        <f t="shared" si="35"/>
        <v>0</v>
      </c>
    </row>
    <row r="1404" spans="4:29" ht="15.75">
      <c r="D1404" s="122"/>
      <c r="M1404" s="117"/>
      <c r="X1404" s="117">
        <f t="shared" si="34"/>
        <v>0</v>
      </c>
      <c r="AC1404" s="117">
        <f t="shared" si="35"/>
        <v>0</v>
      </c>
    </row>
    <row r="1405" spans="4:29" ht="15.75">
      <c r="D1405" s="122"/>
      <c r="M1405" s="117"/>
      <c r="X1405" s="117">
        <f t="shared" si="34"/>
        <v>0</v>
      </c>
      <c r="AC1405" s="117">
        <f t="shared" si="35"/>
        <v>0</v>
      </c>
    </row>
    <row r="1406" spans="4:29" ht="15.75">
      <c r="D1406" s="122"/>
      <c r="M1406" s="117"/>
      <c r="X1406" s="117">
        <f t="shared" si="34"/>
        <v>0</v>
      </c>
      <c r="AC1406" s="117">
        <f t="shared" si="35"/>
        <v>0</v>
      </c>
    </row>
    <row r="1407" spans="4:29" ht="15.75">
      <c r="D1407" s="122"/>
      <c r="M1407" s="117"/>
      <c r="X1407" s="117">
        <f t="shared" si="34"/>
        <v>0</v>
      </c>
      <c r="AC1407" s="117">
        <f t="shared" si="35"/>
        <v>0</v>
      </c>
    </row>
    <row r="1408" spans="4:29" ht="15.75">
      <c r="D1408" s="122"/>
      <c r="M1408" s="117"/>
      <c r="X1408" s="117">
        <f t="shared" si="34"/>
        <v>0</v>
      </c>
      <c r="AC1408" s="117">
        <f t="shared" si="35"/>
        <v>0</v>
      </c>
    </row>
    <row r="1409" spans="4:29" ht="15.75">
      <c r="D1409" s="122"/>
      <c r="M1409" s="117"/>
      <c r="X1409" s="117">
        <f t="shared" si="34"/>
        <v>0</v>
      </c>
      <c r="AC1409" s="117">
        <f t="shared" si="35"/>
        <v>0</v>
      </c>
    </row>
    <row r="1410" spans="4:29" ht="15.75">
      <c r="D1410" s="122"/>
      <c r="M1410" s="117"/>
      <c r="X1410" s="117">
        <f t="shared" si="34"/>
        <v>0</v>
      </c>
      <c r="AC1410" s="117">
        <f t="shared" si="35"/>
        <v>0</v>
      </c>
    </row>
    <row r="1411" spans="4:29" ht="15.75">
      <c r="D1411" s="122"/>
      <c r="M1411" s="117"/>
      <c r="X1411" s="117">
        <f t="shared" si="34"/>
        <v>0</v>
      </c>
      <c r="AC1411" s="117">
        <f t="shared" si="35"/>
        <v>0</v>
      </c>
    </row>
    <row r="1412" spans="4:29" ht="15.75">
      <c r="D1412" s="122"/>
      <c r="M1412" s="117"/>
      <c r="X1412" s="117">
        <f t="shared" si="34"/>
        <v>0</v>
      </c>
      <c r="AC1412" s="117">
        <f t="shared" si="35"/>
        <v>0</v>
      </c>
    </row>
    <row r="1413" spans="4:29" ht="15.75">
      <c r="D1413" s="122"/>
      <c r="M1413" s="117"/>
      <c r="X1413" s="117">
        <f t="shared" si="34"/>
        <v>0</v>
      </c>
      <c r="AC1413" s="117">
        <f t="shared" si="35"/>
        <v>0</v>
      </c>
    </row>
    <row r="1414" spans="4:29" ht="15.75">
      <c r="D1414" s="122"/>
      <c r="M1414" s="117"/>
      <c r="X1414" s="117">
        <f t="shared" si="34"/>
        <v>0</v>
      </c>
      <c r="AC1414" s="117">
        <f t="shared" si="35"/>
        <v>0</v>
      </c>
    </row>
    <row r="1415" spans="4:29" ht="15.75">
      <c r="D1415" s="122"/>
      <c r="M1415" s="117"/>
      <c r="X1415" s="117">
        <f t="shared" si="34"/>
        <v>0</v>
      </c>
      <c r="AC1415" s="117">
        <f t="shared" si="35"/>
        <v>0</v>
      </c>
    </row>
    <row r="1416" spans="4:29" ht="15.75">
      <c r="D1416" s="122"/>
      <c r="M1416" s="117"/>
      <c r="X1416" s="117">
        <f t="shared" si="34"/>
        <v>0</v>
      </c>
      <c r="AC1416" s="117">
        <f t="shared" si="35"/>
        <v>0</v>
      </c>
    </row>
    <row r="1417" spans="4:29" ht="15.75">
      <c r="D1417" s="122"/>
      <c r="M1417" s="117"/>
      <c r="X1417" s="117">
        <f aca="true" t="shared" si="36" ref="X1417:X1480">W1417-Y1417</f>
        <v>0</v>
      </c>
      <c r="AC1417" s="117">
        <f t="shared" si="35"/>
        <v>0</v>
      </c>
    </row>
    <row r="1418" spans="4:29" ht="15.75">
      <c r="D1418" s="122"/>
      <c r="M1418" s="117"/>
      <c r="X1418" s="117">
        <f t="shared" si="36"/>
        <v>0</v>
      </c>
      <c r="AC1418" s="117">
        <f t="shared" si="35"/>
        <v>0</v>
      </c>
    </row>
    <row r="1419" spans="4:29" ht="15.75">
      <c r="D1419" s="122"/>
      <c r="M1419" s="117"/>
      <c r="X1419" s="117">
        <f t="shared" si="36"/>
        <v>0</v>
      </c>
      <c r="AC1419" s="117">
        <f t="shared" si="35"/>
        <v>0</v>
      </c>
    </row>
    <row r="1420" spans="4:29" ht="15.75">
      <c r="D1420" s="122"/>
      <c r="M1420" s="117"/>
      <c r="X1420" s="117">
        <f t="shared" si="36"/>
        <v>0</v>
      </c>
      <c r="AC1420" s="117">
        <f t="shared" si="35"/>
        <v>0</v>
      </c>
    </row>
    <row r="1421" spans="4:29" ht="15.75">
      <c r="D1421" s="122"/>
      <c r="M1421" s="117"/>
      <c r="X1421" s="117">
        <f t="shared" si="36"/>
        <v>0</v>
      </c>
      <c r="AC1421" s="117">
        <f aca="true" t="shared" si="37" ref="AC1421:AC1484">AB1421-AD1421</f>
        <v>0</v>
      </c>
    </row>
    <row r="1422" spans="4:29" ht="15.75">
      <c r="D1422" s="122"/>
      <c r="M1422" s="117"/>
      <c r="X1422" s="117">
        <f t="shared" si="36"/>
        <v>0</v>
      </c>
      <c r="AC1422" s="117">
        <f t="shared" si="37"/>
        <v>0</v>
      </c>
    </row>
    <row r="1423" spans="4:29" ht="15.75">
      <c r="D1423" s="122"/>
      <c r="M1423" s="117"/>
      <c r="X1423" s="117">
        <f t="shared" si="36"/>
        <v>0</v>
      </c>
      <c r="AC1423" s="117">
        <f t="shared" si="37"/>
        <v>0</v>
      </c>
    </row>
    <row r="1424" spans="4:29" ht="15.75">
      <c r="D1424" s="122"/>
      <c r="M1424" s="117"/>
      <c r="X1424" s="117">
        <f t="shared" si="36"/>
        <v>0</v>
      </c>
      <c r="AC1424" s="117">
        <f t="shared" si="37"/>
        <v>0</v>
      </c>
    </row>
    <row r="1425" spans="4:29" ht="15.75">
      <c r="D1425" s="122"/>
      <c r="M1425" s="117"/>
      <c r="X1425" s="117">
        <f t="shared" si="36"/>
        <v>0</v>
      </c>
      <c r="AC1425" s="117">
        <f t="shared" si="37"/>
        <v>0</v>
      </c>
    </row>
    <row r="1426" spans="4:29" ht="15.75">
      <c r="D1426" s="122"/>
      <c r="M1426" s="117"/>
      <c r="X1426" s="117">
        <f t="shared" si="36"/>
        <v>0</v>
      </c>
      <c r="AC1426" s="117">
        <f t="shared" si="37"/>
        <v>0</v>
      </c>
    </row>
    <row r="1427" spans="4:29" ht="15.75">
      <c r="D1427" s="122"/>
      <c r="M1427" s="117"/>
      <c r="X1427" s="117">
        <f t="shared" si="36"/>
        <v>0</v>
      </c>
      <c r="AC1427" s="117">
        <f t="shared" si="37"/>
        <v>0</v>
      </c>
    </row>
    <row r="1428" spans="4:29" ht="15.75">
      <c r="D1428" s="122"/>
      <c r="M1428" s="117"/>
      <c r="X1428" s="117">
        <f t="shared" si="36"/>
        <v>0</v>
      </c>
      <c r="AC1428" s="117">
        <f t="shared" si="37"/>
        <v>0</v>
      </c>
    </row>
    <row r="1429" spans="4:29" ht="15.75">
      <c r="D1429" s="122"/>
      <c r="M1429" s="117"/>
      <c r="X1429" s="117">
        <f t="shared" si="36"/>
        <v>0</v>
      </c>
      <c r="AC1429" s="117">
        <f t="shared" si="37"/>
        <v>0</v>
      </c>
    </row>
    <row r="1430" spans="4:29" ht="15.75">
      <c r="D1430" s="122"/>
      <c r="M1430" s="117"/>
      <c r="X1430" s="117">
        <f t="shared" si="36"/>
        <v>0</v>
      </c>
      <c r="AC1430" s="117">
        <f t="shared" si="37"/>
        <v>0</v>
      </c>
    </row>
    <row r="1431" spans="4:29" ht="15.75">
      <c r="D1431" s="122"/>
      <c r="M1431" s="117"/>
      <c r="X1431" s="117">
        <f t="shared" si="36"/>
        <v>0</v>
      </c>
      <c r="AC1431" s="117">
        <f t="shared" si="37"/>
        <v>0</v>
      </c>
    </row>
    <row r="1432" spans="4:29" ht="15.75">
      <c r="D1432" s="122"/>
      <c r="M1432" s="117"/>
      <c r="X1432" s="117">
        <f t="shared" si="36"/>
        <v>0</v>
      </c>
      <c r="AC1432" s="117">
        <f t="shared" si="37"/>
        <v>0</v>
      </c>
    </row>
    <row r="1433" spans="4:29" ht="15.75">
      <c r="D1433" s="122"/>
      <c r="M1433" s="117"/>
      <c r="X1433" s="117">
        <f t="shared" si="36"/>
        <v>0</v>
      </c>
      <c r="AC1433" s="117">
        <f t="shared" si="37"/>
        <v>0</v>
      </c>
    </row>
    <row r="1434" spans="4:29" ht="15.75">
      <c r="D1434" s="122"/>
      <c r="M1434" s="117"/>
      <c r="X1434" s="117">
        <f t="shared" si="36"/>
        <v>0</v>
      </c>
      <c r="AC1434" s="117">
        <f t="shared" si="37"/>
        <v>0</v>
      </c>
    </row>
    <row r="1435" spans="4:29" ht="15.75">
      <c r="D1435" s="122"/>
      <c r="M1435" s="117"/>
      <c r="X1435" s="117">
        <f t="shared" si="36"/>
        <v>0</v>
      </c>
      <c r="AC1435" s="117">
        <f t="shared" si="37"/>
        <v>0</v>
      </c>
    </row>
    <row r="1436" spans="4:29" ht="15.75">
      <c r="D1436" s="122"/>
      <c r="M1436" s="117"/>
      <c r="X1436" s="117">
        <f t="shared" si="36"/>
        <v>0</v>
      </c>
      <c r="AC1436" s="117">
        <f t="shared" si="37"/>
        <v>0</v>
      </c>
    </row>
    <row r="1437" spans="4:29" ht="15.75">
      <c r="D1437" s="122"/>
      <c r="M1437" s="117"/>
      <c r="X1437" s="117">
        <f t="shared" si="36"/>
        <v>0</v>
      </c>
      <c r="AC1437" s="117">
        <f t="shared" si="37"/>
        <v>0</v>
      </c>
    </row>
    <row r="1438" spans="4:29" ht="15.75">
      <c r="D1438" s="122"/>
      <c r="M1438" s="117"/>
      <c r="X1438" s="117">
        <f t="shared" si="36"/>
        <v>0</v>
      </c>
      <c r="AC1438" s="117">
        <f t="shared" si="37"/>
        <v>0</v>
      </c>
    </row>
    <row r="1439" spans="4:29" ht="15.75">
      <c r="D1439" s="122"/>
      <c r="M1439" s="117"/>
      <c r="X1439" s="117">
        <f t="shared" si="36"/>
        <v>0</v>
      </c>
      <c r="AC1439" s="117">
        <f t="shared" si="37"/>
        <v>0</v>
      </c>
    </row>
    <row r="1440" spans="4:29" ht="15.75">
      <c r="D1440" s="122"/>
      <c r="M1440" s="117"/>
      <c r="X1440" s="117">
        <f t="shared" si="36"/>
        <v>0</v>
      </c>
      <c r="AC1440" s="117">
        <f t="shared" si="37"/>
        <v>0</v>
      </c>
    </row>
    <row r="1441" spans="4:29" ht="15.75">
      <c r="D1441" s="122"/>
      <c r="M1441" s="117"/>
      <c r="X1441" s="117">
        <f t="shared" si="36"/>
        <v>0</v>
      </c>
      <c r="AC1441" s="117">
        <f t="shared" si="37"/>
        <v>0</v>
      </c>
    </row>
    <row r="1442" spans="4:29" ht="15.75">
      <c r="D1442" s="122"/>
      <c r="M1442" s="117"/>
      <c r="X1442" s="117">
        <f t="shared" si="36"/>
        <v>0</v>
      </c>
      <c r="AC1442" s="117">
        <f t="shared" si="37"/>
        <v>0</v>
      </c>
    </row>
    <row r="1443" spans="4:29" ht="15.75">
      <c r="D1443" s="122"/>
      <c r="M1443" s="117"/>
      <c r="X1443" s="117">
        <f t="shared" si="36"/>
        <v>0</v>
      </c>
      <c r="AC1443" s="117">
        <f t="shared" si="37"/>
        <v>0</v>
      </c>
    </row>
    <row r="1444" spans="4:29" ht="15.75">
      <c r="D1444" s="122"/>
      <c r="M1444" s="117"/>
      <c r="X1444" s="117">
        <f t="shared" si="36"/>
        <v>0</v>
      </c>
      <c r="AC1444" s="117">
        <f t="shared" si="37"/>
        <v>0</v>
      </c>
    </row>
    <row r="1445" spans="4:29" ht="15.75">
      <c r="D1445" s="122"/>
      <c r="M1445" s="117"/>
      <c r="X1445" s="117">
        <f t="shared" si="36"/>
        <v>0</v>
      </c>
      <c r="AC1445" s="117">
        <f t="shared" si="37"/>
        <v>0</v>
      </c>
    </row>
    <row r="1446" spans="4:29" ht="15.75">
      <c r="D1446" s="122"/>
      <c r="M1446" s="117"/>
      <c r="X1446" s="117">
        <f t="shared" si="36"/>
        <v>0</v>
      </c>
      <c r="AC1446" s="117">
        <f t="shared" si="37"/>
        <v>0</v>
      </c>
    </row>
    <row r="1447" spans="4:29" ht="15.75">
      <c r="D1447" s="122"/>
      <c r="M1447" s="117"/>
      <c r="X1447" s="117">
        <f t="shared" si="36"/>
        <v>0</v>
      </c>
      <c r="AC1447" s="117">
        <f t="shared" si="37"/>
        <v>0</v>
      </c>
    </row>
    <row r="1448" spans="4:29" ht="15.75">
      <c r="D1448" s="122"/>
      <c r="M1448" s="117"/>
      <c r="X1448" s="117">
        <f t="shared" si="36"/>
        <v>0</v>
      </c>
      <c r="AC1448" s="117">
        <f t="shared" si="37"/>
        <v>0</v>
      </c>
    </row>
    <row r="1449" spans="4:29" ht="15.75">
      <c r="D1449" s="122"/>
      <c r="M1449" s="117"/>
      <c r="X1449" s="117">
        <f t="shared" si="36"/>
        <v>0</v>
      </c>
      <c r="AC1449" s="117">
        <f t="shared" si="37"/>
        <v>0</v>
      </c>
    </row>
    <row r="1450" spans="4:29" ht="15.75">
      <c r="D1450" s="122"/>
      <c r="M1450" s="117"/>
      <c r="X1450" s="117">
        <f t="shared" si="36"/>
        <v>0</v>
      </c>
      <c r="AC1450" s="117">
        <f t="shared" si="37"/>
        <v>0</v>
      </c>
    </row>
    <row r="1451" spans="4:29" ht="15.75">
      <c r="D1451" s="122"/>
      <c r="M1451" s="117"/>
      <c r="X1451" s="117">
        <f t="shared" si="36"/>
        <v>0</v>
      </c>
      <c r="AC1451" s="117">
        <f t="shared" si="37"/>
        <v>0</v>
      </c>
    </row>
    <row r="1452" spans="4:29" ht="15.75">
      <c r="D1452" s="122"/>
      <c r="M1452" s="117"/>
      <c r="X1452" s="117">
        <f t="shared" si="36"/>
        <v>0</v>
      </c>
      <c r="AC1452" s="117">
        <f t="shared" si="37"/>
        <v>0</v>
      </c>
    </row>
    <row r="1453" spans="4:29" ht="15.75">
      <c r="D1453" s="122"/>
      <c r="M1453" s="117"/>
      <c r="X1453" s="117">
        <f t="shared" si="36"/>
        <v>0</v>
      </c>
      <c r="AC1453" s="117">
        <f t="shared" si="37"/>
        <v>0</v>
      </c>
    </row>
    <row r="1454" spans="4:29" ht="15.75">
      <c r="D1454" s="122"/>
      <c r="M1454" s="117"/>
      <c r="X1454" s="117">
        <f t="shared" si="36"/>
        <v>0</v>
      </c>
      <c r="AC1454" s="117">
        <f t="shared" si="37"/>
        <v>0</v>
      </c>
    </row>
    <row r="1455" spans="4:29" ht="15.75">
      <c r="D1455" s="122"/>
      <c r="M1455" s="117"/>
      <c r="X1455" s="117">
        <f t="shared" si="36"/>
        <v>0</v>
      </c>
      <c r="AC1455" s="117">
        <f t="shared" si="37"/>
        <v>0</v>
      </c>
    </row>
    <row r="1456" spans="4:29" ht="15.75">
      <c r="D1456" s="122"/>
      <c r="M1456" s="117"/>
      <c r="X1456" s="117">
        <f t="shared" si="36"/>
        <v>0</v>
      </c>
      <c r="AC1456" s="117">
        <f t="shared" si="37"/>
        <v>0</v>
      </c>
    </row>
    <row r="1457" spans="4:29" ht="15.75">
      <c r="D1457" s="122"/>
      <c r="M1457" s="117"/>
      <c r="X1457" s="117">
        <f t="shared" si="36"/>
        <v>0</v>
      </c>
      <c r="AC1457" s="117">
        <f t="shared" si="37"/>
        <v>0</v>
      </c>
    </row>
    <row r="1458" spans="4:29" ht="15.75">
      <c r="D1458" s="122"/>
      <c r="M1458" s="117"/>
      <c r="X1458" s="117">
        <f t="shared" si="36"/>
        <v>0</v>
      </c>
      <c r="AC1458" s="117">
        <f t="shared" si="37"/>
        <v>0</v>
      </c>
    </row>
    <row r="1459" spans="4:29" ht="15.75">
      <c r="D1459" s="122"/>
      <c r="M1459" s="117"/>
      <c r="X1459" s="117">
        <f t="shared" si="36"/>
        <v>0</v>
      </c>
      <c r="AC1459" s="117">
        <f t="shared" si="37"/>
        <v>0</v>
      </c>
    </row>
    <row r="1460" spans="4:29" ht="15.75">
      <c r="D1460" s="122"/>
      <c r="M1460" s="117"/>
      <c r="X1460" s="117">
        <f t="shared" si="36"/>
        <v>0</v>
      </c>
      <c r="AC1460" s="117">
        <f t="shared" si="37"/>
        <v>0</v>
      </c>
    </row>
    <row r="1461" spans="4:29" ht="15.75">
      <c r="D1461" s="122"/>
      <c r="M1461" s="117"/>
      <c r="X1461" s="117">
        <f t="shared" si="36"/>
        <v>0</v>
      </c>
      <c r="AC1461" s="117">
        <f t="shared" si="37"/>
        <v>0</v>
      </c>
    </row>
    <row r="1462" spans="4:29" ht="15.75">
      <c r="D1462" s="122"/>
      <c r="M1462" s="117"/>
      <c r="X1462" s="117">
        <f t="shared" si="36"/>
        <v>0</v>
      </c>
      <c r="AC1462" s="117">
        <f t="shared" si="37"/>
        <v>0</v>
      </c>
    </row>
    <row r="1463" spans="4:29" ht="15.75">
      <c r="D1463" s="122"/>
      <c r="M1463" s="117"/>
      <c r="X1463" s="117">
        <f t="shared" si="36"/>
        <v>0</v>
      </c>
      <c r="AC1463" s="117">
        <f t="shared" si="37"/>
        <v>0</v>
      </c>
    </row>
    <row r="1464" spans="4:29" ht="15.75">
      <c r="D1464" s="122"/>
      <c r="M1464" s="117"/>
      <c r="X1464" s="117">
        <f t="shared" si="36"/>
        <v>0</v>
      </c>
      <c r="AC1464" s="117">
        <f t="shared" si="37"/>
        <v>0</v>
      </c>
    </row>
    <row r="1465" spans="4:29" ht="15.75">
      <c r="D1465" s="122"/>
      <c r="M1465" s="117"/>
      <c r="X1465" s="117">
        <f t="shared" si="36"/>
        <v>0</v>
      </c>
      <c r="AC1465" s="117">
        <f t="shared" si="37"/>
        <v>0</v>
      </c>
    </row>
    <row r="1466" spans="4:29" ht="15.75">
      <c r="D1466" s="122"/>
      <c r="M1466" s="117"/>
      <c r="X1466" s="117">
        <f t="shared" si="36"/>
        <v>0</v>
      </c>
      <c r="AC1466" s="117">
        <f t="shared" si="37"/>
        <v>0</v>
      </c>
    </row>
    <row r="1467" spans="4:29" ht="15.75">
      <c r="D1467" s="122"/>
      <c r="M1467" s="117"/>
      <c r="X1467" s="117">
        <f t="shared" si="36"/>
        <v>0</v>
      </c>
      <c r="AC1467" s="117">
        <f t="shared" si="37"/>
        <v>0</v>
      </c>
    </row>
    <row r="1468" spans="4:29" ht="15.75">
      <c r="D1468" s="122"/>
      <c r="M1468" s="117"/>
      <c r="X1468" s="117">
        <f t="shared" si="36"/>
        <v>0</v>
      </c>
      <c r="AC1468" s="117">
        <f t="shared" si="37"/>
        <v>0</v>
      </c>
    </row>
    <row r="1469" spans="4:29" ht="15.75">
      <c r="D1469" s="122"/>
      <c r="M1469" s="117"/>
      <c r="X1469" s="117">
        <f t="shared" si="36"/>
        <v>0</v>
      </c>
      <c r="AC1469" s="117">
        <f t="shared" si="37"/>
        <v>0</v>
      </c>
    </row>
    <row r="1470" spans="4:29" ht="15.75">
      <c r="D1470" s="122"/>
      <c r="M1470" s="117"/>
      <c r="X1470" s="117">
        <f t="shared" si="36"/>
        <v>0</v>
      </c>
      <c r="AC1470" s="117">
        <f t="shared" si="37"/>
        <v>0</v>
      </c>
    </row>
    <row r="1471" spans="4:29" ht="15.75">
      <c r="D1471" s="122"/>
      <c r="M1471" s="117"/>
      <c r="X1471" s="117">
        <f t="shared" si="36"/>
        <v>0</v>
      </c>
      <c r="AC1471" s="117">
        <f t="shared" si="37"/>
        <v>0</v>
      </c>
    </row>
    <row r="1472" spans="4:29" ht="15.75">
      <c r="D1472" s="122"/>
      <c r="M1472" s="117"/>
      <c r="X1472" s="117">
        <f t="shared" si="36"/>
        <v>0</v>
      </c>
      <c r="AC1472" s="117">
        <f t="shared" si="37"/>
        <v>0</v>
      </c>
    </row>
    <row r="1473" spans="4:29" ht="15.75">
      <c r="D1473" s="122"/>
      <c r="M1473" s="117"/>
      <c r="X1473" s="117">
        <f t="shared" si="36"/>
        <v>0</v>
      </c>
      <c r="AC1473" s="117">
        <f t="shared" si="37"/>
        <v>0</v>
      </c>
    </row>
    <row r="1474" spans="4:29" ht="15.75">
      <c r="D1474" s="122"/>
      <c r="M1474" s="117"/>
      <c r="X1474" s="117">
        <f t="shared" si="36"/>
        <v>0</v>
      </c>
      <c r="AC1474" s="117">
        <f t="shared" si="37"/>
        <v>0</v>
      </c>
    </row>
    <row r="1475" spans="4:29" ht="15.75">
      <c r="D1475" s="122"/>
      <c r="M1475" s="117"/>
      <c r="X1475" s="117">
        <f t="shared" si="36"/>
        <v>0</v>
      </c>
      <c r="AC1475" s="117">
        <f t="shared" si="37"/>
        <v>0</v>
      </c>
    </row>
    <row r="1476" spans="4:29" ht="15.75">
      <c r="D1476" s="122"/>
      <c r="M1476" s="117"/>
      <c r="X1476" s="117">
        <f t="shared" si="36"/>
        <v>0</v>
      </c>
      <c r="AC1476" s="117">
        <f t="shared" si="37"/>
        <v>0</v>
      </c>
    </row>
    <row r="1477" spans="4:29" ht="15.75">
      <c r="D1477" s="122"/>
      <c r="M1477" s="117"/>
      <c r="X1477" s="117">
        <f t="shared" si="36"/>
        <v>0</v>
      </c>
      <c r="AC1477" s="117">
        <f t="shared" si="37"/>
        <v>0</v>
      </c>
    </row>
    <row r="1478" spans="4:29" ht="15.75">
      <c r="D1478" s="122"/>
      <c r="M1478" s="117"/>
      <c r="X1478" s="117">
        <f t="shared" si="36"/>
        <v>0</v>
      </c>
      <c r="AC1478" s="117">
        <f t="shared" si="37"/>
        <v>0</v>
      </c>
    </row>
    <row r="1479" spans="4:29" ht="15.75">
      <c r="D1479" s="122"/>
      <c r="M1479" s="117"/>
      <c r="X1479" s="117">
        <f t="shared" si="36"/>
        <v>0</v>
      </c>
      <c r="AC1479" s="117">
        <f t="shared" si="37"/>
        <v>0</v>
      </c>
    </row>
    <row r="1480" spans="4:29" ht="15.75">
      <c r="D1480" s="122"/>
      <c r="M1480" s="117"/>
      <c r="X1480" s="117">
        <f t="shared" si="36"/>
        <v>0</v>
      </c>
      <c r="AC1480" s="117">
        <f t="shared" si="37"/>
        <v>0</v>
      </c>
    </row>
    <row r="1481" spans="4:29" ht="15.75">
      <c r="D1481" s="122"/>
      <c r="M1481" s="117"/>
      <c r="X1481" s="117">
        <f aca="true" t="shared" si="38" ref="X1481:X1544">W1481-Y1481</f>
        <v>0</v>
      </c>
      <c r="AC1481" s="117">
        <f t="shared" si="37"/>
        <v>0</v>
      </c>
    </row>
    <row r="1482" spans="4:29" ht="15.75">
      <c r="D1482" s="122"/>
      <c r="M1482" s="117"/>
      <c r="X1482" s="117">
        <f t="shared" si="38"/>
        <v>0</v>
      </c>
      <c r="AC1482" s="117">
        <f t="shared" si="37"/>
        <v>0</v>
      </c>
    </row>
    <row r="1483" spans="4:29" ht="15.75">
      <c r="D1483" s="122"/>
      <c r="M1483" s="117"/>
      <c r="X1483" s="117">
        <f t="shared" si="38"/>
        <v>0</v>
      </c>
      <c r="AC1483" s="117">
        <f t="shared" si="37"/>
        <v>0</v>
      </c>
    </row>
    <row r="1484" spans="4:29" ht="15.75">
      <c r="D1484" s="122"/>
      <c r="M1484" s="117"/>
      <c r="X1484" s="117">
        <f t="shared" si="38"/>
        <v>0</v>
      </c>
      <c r="AC1484" s="117">
        <f t="shared" si="37"/>
        <v>0</v>
      </c>
    </row>
    <row r="1485" spans="4:29" ht="15.75">
      <c r="D1485" s="122"/>
      <c r="M1485" s="117"/>
      <c r="X1485" s="117">
        <f t="shared" si="38"/>
        <v>0</v>
      </c>
      <c r="AC1485" s="117">
        <f aca="true" t="shared" si="39" ref="AC1485:AC1548">AB1485-AD1485</f>
        <v>0</v>
      </c>
    </row>
    <row r="1486" spans="4:29" ht="15.75">
      <c r="D1486" s="122"/>
      <c r="M1486" s="117"/>
      <c r="X1486" s="117">
        <f t="shared" si="38"/>
        <v>0</v>
      </c>
      <c r="AC1486" s="117">
        <f t="shared" si="39"/>
        <v>0</v>
      </c>
    </row>
    <row r="1487" spans="4:29" ht="15.75">
      <c r="D1487" s="122"/>
      <c r="M1487" s="117"/>
      <c r="X1487" s="117">
        <f t="shared" si="38"/>
        <v>0</v>
      </c>
      <c r="AC1487" s="117">
        <f t="shared" si="39"/>
        <v>0</v>
      </c>
    </row>
    <row r="1488" spans="4:29" ht="15.75">
      <c r="D1488" s="122"/>
      <c r="M1488" s="117"/>
      <c r="X1488" s="117">
        <f t="shared" si="38"/>
        <v>0</v>
      </c>
      <c r="AC1488" s="117">
        <f t="shared" si="39"/>
        <v>0</v>
      </c>
    </row>
    <row r="1489" spans="4:29" ht="15.75">
      <c r="D1489" s="122"/>
      <c r="M1489" s="117"/>
      <c r="X1489" s="117">
        <f t="shared" si="38"/>
        <v>0</v>
      </c>
      <c r="AC1489" s="117">
        <f t="shared" si="39"/>
        <v>0</v>
      </c>
    </row>
    <row r="1490" spans="4:29" ht="15.75">
      <c r="D1490" s="122"/>
      <c r="M1490" s="117"/>
      <c r="X1490" s="117">
        <f t="shared" si="38"/>
        <v>0</v>
      </c>
      <c r="AC1490" s="117">
        <f t="shared" si="39"/>
        <v>0</v>
      </c>
    </row>
    <row r="1491" spans="4:29" ht="15.75">
      <c r="D1491" s="122"/>
      <c r="M1491" s="117"/>
      <c r="X1491" s="117">
        <f t="shared" si="38"/>
        <v>0</v>
      </c>
      <c r="AC1491" s="117">
        <f t="shared" si="39"/>
        <v>0</v>
      </c>
    </row>
    <row r="1492" spans="4:29" ht="15.75">
      <c r="D1492" s="122"/>
      <c r="M1492" s="117"/>
      <c r="X1492" s="117">
        <f t="shared" si="38"/>
        <v>0</v>
      </c>
      <c r="AC1492" s="117">
        <f t="shared" si="39"/>
        <v>0</v>
      </c>
    </row>
    <row r="1493" spans="4:29" ht="15.75">
      <c r="D1493" s="122"/>
      <c r="M1493" s="117"/>
      <c r="X1493" s="117">
        <f t="shared" si="38"/>
        <v>0</v>
      </c>
      <c r="AC1493" s="117">
        <f t="shared" si="39"/>
        <v>0</v>
      </c>
    </row>
    <row r="1494" spans="4:29" ht="15.75">
      <c r="D1494" s="122"/>
      <c r="M1494" s="117"/>
      <c r="X1494" s="117">
        <f t="shared" si="38"/>
        <v>0</v>
      </c>
      <c r="AC1494" s="117">
        <f t="shared" si="39"/>
        <v>0</v>
      </c>
    </row>
    <row r="1495" spans="4:29" ht="15.75">
      <c r="D1495" s="122"/>
      <c r="M1495" s="117"/>
      <c r="X1495" s="117">
        <f t="shared" si="38"/>
        <v>0</v>
      </c>
      <c r="AC1495" s="117">
        <f t="shared" si="39"/>
        <v>0</v>
      </c>
    </row>
    <row r="1496" spans="4:29" ht="15.75">
      <c r="D1496" s="122"/>
      <c r="M1496" s="117"/>
      <c r="X1496" s="117">
        <f t="shared" si="38"/>
        <v>0</v>
      </c>
      <c r="AC1496" s="117">
        <f t="shared" si="39"/>
        <v>0</v>
      </c>
    </row>
    <row r="1497" spans="4:29" ht="15.75">
      <c r="D1497" s="122"/>
      <c r="M1497" s="117"/>
      <c r="X1497" s="117">
        <f t="shared" si="38"/>
        <v>0</v>
      </c>
      <c r="AC1497" s="117">
        <f t="shared" si="39"/>
        <v>0</v>
      </c>
    </row>
    <row r="1498" spans="4:29" ht="15.75">
      <c r="D1498" s="122"/>
      <c r="M1498" s="117"/>
      <c r="X1498" s="117">
        <f t="shared" si="38"/>
        <v>0</v>
      </c>
      <c r="AC1498" s="117">
        <f t="shared" si="39"/>
        <v>0</v>
      </c>
    </row>
    <row r="1499" spans="4:29" ht="15.75">
      <c r="D1499" s="122"/>
      <c r="M1499" s="117"/>
      <c r="X1499" s="117">
        <f t="shared" si="38"/>
        <v>0</v>
      </c>
      <c r="AC1499" s="117">
        <f t="shared" si="39"/>
        <v>0</v>
      </c>
    </row>
    <row r="1500" spans="4:29" ht="15.75">
      <c r="D1500" s="122"/>
      <c r="M1500" s="117"/>
      <c r="X1500" s="117">
        <f t="shared" si="38"/>
        <v>0</v>
      </c>
      <c r="AC1500" s="117">
        <f t="shared" si="39"/>
        <v>0</v>
      </c>
    </row>
    <row r="1501" spans="4:29" ht="15.75">
      <c r="D1501" s="122"/>
      <c r="M1501" s="117"/>
      <c r="X1501" s="117">
        <f t="shared" si="38"/>
        <v>0</v>
      </c>
      <c r="AC1501" s="117">
        <f t="shared" si="39"/>
        <v>0</v>
      </c>
    </row>
    <row r="1502" spans="4:29" ht="15.75">
      <c r="D1502" s="122"/>
      <c r="M1502" s="117"/>
      <c r="X1502" s="117">
        <f t="shared" si="38"/>
        <v>0</v>
      </c>
      <c r="AC1502" s="117">
        <f t="shared" si="39"/>
        <v>0</v>
      </c>
    </row>
    <row r="1503" spans="4:29" ht="15.75">
      <c r="D1503" s="122"/>
      <c r="M1503" s="117"/>
      <c r="X1503" s="117">
        <f t="shared" si="38"/>
        <v>0</v>
      </c>
      <c r="AC1503" s="117">
        <f t="shared" si="39"/>
        <v>0</v>
      </c>
    </row>
    <row r="1504" spans="4:29" ht="15.75">
      <c r="D1504" s="122"/>
      <c r="M1504" s="117"/>
      <c r="X1504" s="117">
        <f t="shared" si="38"/>
        <v>0</v>
      </c>
      <c r="AC1504" s="117">
        <f t="shared" si="39"/>
        <v>0</v>
      </c>
    </row>
    <row r="1505" spans="4:29" ht="15.75">
      <c r="D1505" s="122"/>
      <c r="M1505" s="117"/>
      <c r="X1505" s="117">
        <f t="shared" si="38"/>
        <v>0</v>
      </c>
      <c r="AC1505" s="117">
        <f t="shared" si="39"/>
        <v>0</v>
      </c>
    </row>
    <row r="1506" spans="4:29" ht="15.75">
      <c r="D1506" s="122"/>
      <c r="M1506" s="117"/>
      <c r="X1506" s="117">
        <f t="shared" si="38"/>
        <v>0</v>
      </c>
      <c r="AC1506" s="117">
        <f t="shared" si="39"/>
        <v>0</v>
      </c>
    </row>
    <row r="1507" spans="4:29" ht="15.75">
      <c r="D1507" s="122"/>
      <c r="M1507" s="117"/>
      <c r="X1507" s="117">
        <f t="shared" si="38"/>
        <v>0</v>
      </c>
      <c r="AC1507" s="117">
        <f t="shared" si="39"/>
        <v>0</v>
      </c>
    </row>
    <row r="1508" spans="4:29" ht="15.75">
      <c r="D1508" s="122"/>
      <c r="M1508" s="117"/>
      <c r="X1508" s="117">
        <f t="shared" si="38"/>
        <v>0</v>
      </c>
      <c r="AC1508" s="117">
        <f t="shared" si="39"/>
        <v>0</v>
      </c>
    </row>
    <row r="1509" spans="4:29" ht="15.75">
      <c r="D1509" s="122"/>
      <c r="M1509" s="117"/>
      <c r="X1509" s="117">
        <f t="shared" si="38"/>
        <v>0</v>
      </c>
      <c r="AC1509" s="117">
        <f t="shared" si="39"/>
        <v>0</v>
      </c>
    </row>
    <row r="1510" spans="4:29" ht="15.75">
      <c r="D1510" s="122"/>
      <c r="M1510" s="117"/>
      <c r="X1510" s="117">
        <f t="shared" si="38"/>
        <v>0</v>
      </c>
      <c r="AC1510" s="117">
        <f t="shared" si="39"/>
        <v>0</v>
      </c>
    </row>
    <row r="1511" spans="4:29" ht="15.75">
      <c r="D1511" s="122"/>
      <c r="M1511" s="117"/>
      <c r="X1511" s="117">
        <f t="shared" si="38"/>
        <v>0</v>
      </c>
      <c r="AC1511" s="117">
        <f t="shared" si="39"/>
        <v>0</v>
      </c>
    </row>
    <row r="1512" spans="4:29" ht="15.75">
      <c r="D1512" s="122"/>
      <c r="M1512" s="117"/>
      <c r="X1512" s="117">
        <f t="shared" si="38"/>
        <v>0</v>
      </c>
      <c r="AC1512" s="117">
        <f t="shared" si="39"/>
        <v>0</v>
      </c>
    </row>
    <row r="1513" spans="4:29" ht="15.75">
      <c r="D1513" s="122"/>
      <c r="M1513" s="117"/>
      <c r="X1513" s="117">
        <f t="shared" si="38"/>
        <v>0</v>
      </c>
      <c r="AC1513" s="117">
        <f t="shared" si="39"/>
        <v>0</v>
      </c>
    </row>
    <row r="1514" spans="4:29" ht="15.75">
      <c r="D1514" s="122"/>
      <c r="M1514" s="117"/>
      <c r="X1514" s="117">
        <f t="shared" si="38"/>
        <v>0</v>
      </c>
      <c r="AC1514" s="117">
        <f t="shared" si="39"/>
        <v>0</v>
      </c>
    </row>
    <row r="1515" spans="4:29" ht="15.75">
      <c r="D1515" s="122"/>
      <c r="M1515" s="117"/>
      <c r="X1515" s="117">
        <f t="shared" si="38"/>
        <v>0</v>
      </c>
      <c r="AC1515" s="117">
        <f t="shared" si="39"/>
        <v>0</v>
      </c>
    </row>
    <row r="1516" spans="4:29" ht="15.75">
      <c r="D1516" s="122"/>
      <c r="M1516" s="117"/>
      <c r="X1516" s="117">
        <f t="shared" si="38"/>
        <v>0</v>
      </c>
      <c r="AC1516" s="117">
        <f t="shared" si="39"/>
        <v>0</v>
      </c>
    </row>
    <row r="1517" spans="4:29" ht="15.75">
      <c r="D1517" s="122"/>
      <c r="M1517" s="117"/>
      <c r="X1517" s="117">
        <f t="shared" si="38"/>
        <v>0</v>
      </c>
      <c r="AC1517" s="117">
        <f t="shared" si="39"/>
        <v>0</v>
      </c>
    </row>
    <row r="1518" spans="4:29" ht="15.75">
      <c r="D1518" s="122"/>
      <c r="M1518" s="117"/>
      <c r="X1518" s="117">
        <f t="shared" si="38"/>
        <v>0</v>
      </c>
      <c r="AC1518" s="117">
        <f t="shared" si="39"/>
        <v>0</v>
      </c>
    </row>
    <row r="1519" spans="4:29" ht="15.75">
      <c r="D1519" s="122"/>
      <c r="M1519" s="117"/>
      <c r="X1519" s="117">
        <f t="shared" si="38"/>
        <v>0</v>
      </c>
      <c r="AC1519" s="117">
        <f t="shared" si="39"/>
        <v>0</v>
      </c>
    </row>
    <row r="1520" spans="4:29" ht="15.75">
      <c r="D1520" s="122"/>
      <c r="M1520" s="117"/>
      <c r="X1520" s="117">
        <f t="shared" si="38"/>
        <v>0</v>
      </c>
      <c r="AC1520" s="117">
        <f t="shared" si="39"/>
        <v>0</v>
      </c>
    </row>
    <row r="1521" spans="4:29" ht="15.75">
      <c r="D1521" s="122"/>
      <c r="M1521" s="117"/>
      <c r="X1521" s="117">
        <f t="shared" si="38"/>
        <v>0</v>
      </c>
      <c r="AC1521" s="117">
        <f t="shared" si="39"/>
        <v>0</v>
      </c>
    </row>
    <row r="1522" spans="4:29" ht="15.75">
      <c r="D1522" s="122"/>
      <c r="M1522" s="117"/>
      <c r="X1522" s="117">
        <f t="shared" si="38"/>
        <v>0</v>
      </c>
      <c r="AC1522" s="117">
        <f t="shared" si="39"/>
        <v>0</v>
      </c>
    </row>
    <row r="1523" spans="4:29" ht="15.75">
      <c r="D1523" s="122"/>
      <c r="M1523" s="117"/>
      <c r="X1523" s="117">
        <f t="shared" si="38"/>
        <v>0</v>
      </c>
      <c r="AC1523" s="117">
        <f t="shared" si="39"/>
        <v>0</v>
      </c>
    </row>
    <row r="1524" spans="4:29" ht="15.75">
      <c r="D1524" s="122"/>
      <c r="M1524" s="117"/>
      <c r="X1524" s="117">
        <f t="shared" si="38"/>
        <v>0</v>
      </c>
      <c r="AC1524" s="117">
        <f t="shared" si="39"/>
        <v>0</v>
      </c>
    </row>
    <row r="1525" spans="4:29" ht="15.75">
      <c r="D1525" s="122"/>
      <c r="M1525" s="117"/>
      <c r="X1525" s="117">
        <f t="shared" si="38"/>
        <v>0</v>
      </c>
      <c r="AC1525" s="117">
        <f t="shared" si="39"/>
        <v>0</v>
      </c>
    </row>
    <row r="1526" spans="4:29" ht="15.75">
      <c r="D1526" s="122"/>
      <c r="M1526" s="117"/>
      <c r="X1526" s="117">
        <f t="shared" si="38"/>
        <v>0</v>
      </c>
      <c r="AC1526" s="117">
        <f t="shared" si="39"/>
        <v>0</v>
      </c>
    </row>
    <row r="1527" spans="4:29" ht="15.75">
      <c r="D1527" s="122"/>
      <c r="M1527" s="117"/>
      <c r="X1527" s="117">
        <f t="shared" si="38"/>
        <v>0</v>
      </c>
      <c r="AC1527" s="117">
        <f t="shared" si="39"/>
        <v>0</v>
      </c>
    </row>
    <row r="1528" spans="4:29" ht="15.75">
      <c r="D1528" s="122"/>
      <c r="M1528" s="117"/>
      <c r="X1528" s="117">
        <f t="shared" si="38"/>
        <v>0</v>
      </c>
      <c r="AC1528" s="117">
        <f t="shared" si="39"/>
        <v>0</v>
      </c>
    </row>
    <row r="1529" spans="4:29" ht="15.75">
      <c r="D1529" s="122"/>
      <c r="M1529" s="117"/>
      <c r="X1529" s="117">
        <f t="shared" si="38"/>
        <v>0</v>
      </c>
      <c r="AC1529" s="117">
        <f t="shared" si="39"/>
        <v>0</v>
      </c>
    </row>
    <row r="1530" spans="4:29" ht="15.75">
      <c r="D1530" s="122"/>
      <c r="M1530" s="117"/>
      <c r="X1530" s="117">
        <f t="shared" si="38"/>
        <v>0</v>
      </c>
      <c r="AC1530" s="117">
        <f t="shared" si="39"/>
        <v>0</v>
      </c>
    </row>
    <row r="1531" spans="4:29" ht="15.75">
      <c r="D1531" s="122"/>
      <c r="M1531" s="117"/>
      <c r="X1531" s="117">
        <f t="shared" si="38"/>
        <v>0</v>
      </c>
      <c r="AC1531" s="117">
        <f t="shared" si="39"/>
        <v>0</v>
      </c>
    </row>
    <row r="1532" spans="4:29" ht="15.75">
      <c r="D1532" s="122"/>
      <c r="M1532" s="117"/>
      <c r="X1532" s="117">
        <f t="shared" si="38"/>
        <v>0</v>
      </c>
      <c r="AC1532" s="117">
        <f t="shared" si="39"/>
        <v>0</v>
      </c>
    </row>
    <row r="1533" spans="4:29" ht="15.75">
      <c r="D1533" s="122"/>
      <c r="M1533" s="117"/>
      <c r="X1533" s="117">
        <f t="shared" si="38"/>
        <v>0</v>
      </c>
      <c r="AC1533" s="117">
        <f t="shared" si="39"/>
        <v>0</v>
      </c>
    </row>
    <row r="1534" spans="4:29" ht="15.75">
      <c r="D1534" s="122"/>
      <c r="M1534" s="117"/>
      <c r="X1534" s="117">
        <f t="shared" si="38"/>
        <v>0</v>
      </c>
      <c r="AC1534" s="117">
        <f t="shared" si="39"/>
        <v>0</v>
      </c>
    </row>
    <row r="1535" spans="4:29" ht="15.75">
      <c r="D1535" s="122"/>
      <c r="M1535" s="117"/>
      <c r="X1535" s="117">
        <f t="shared" si="38"/>
        <v>0</v>
      </c>
      <c r="AC1535" s="117">
        <f t="shared" si="39"/>
        <v>0</v>
      </c>
    </row>
    <row r="1536" spans="4:29" ht="15.75">
      <c r="D1536" s="122"/>
      <c r="M1536" s="117"/>
      <c r="X1536" s="117">
        <f t="shared" si="38"/>
        <v>0</v>
      </c>
      <c r="AC1536" s="117">
        <f t="shared" si="39"/>
        <v>0</v>
      </c>
    </row>
    <row r="1537" spans="4:29" ht="15.75">
      <c r="D1537" s="122"/>
      <c r="M1537" s="117"/>
      <c r="X1537" s="117">
        <f t="shared" si="38"/>
        <v>0</v>
      </c>
      <c r="AC1537" s="117">
        <f t="shared" si="39"/>
        <v>0</v>
      </c>
    </row>
    <row r="1538" spans="4:29" ht="15.75">
      <c r="D1538" s="122"/>
      <c r="M1538" s="117"/>
      <c r="X1538" s="117">
        <f t="shared" si="38"/>
        <v>0</v>
      </c>
      <c r="AC1538" s="117">
        <f t="shared" si="39"/>
        <v>0</v>
      </c>
    </row>
    <row r="1539" spans="4:29" ht="15.75">
      <c r="D1539" s="122"/>
      <c r="M1539" s="117"/>
      <c r="X1539" s="117">
        <f t="shared" si="38"/>
        <v>0</v>
      </c>
      <c r="AC1539" s="117">
        <f t="shared" si="39"/>
        <v>0</v>
      </c>
    </row>
    <row r="1540" spans="4:29" ht="15.75">
      <c r="D1540" s="122"/>
      <c r="M1540" s="117"/>
      <c r="X1540" s="117">
        <f t="shared" si="38"/>
        <v>0</v>
      </c>
      <c r="AC1540" s="117">
        <f t="shared" si="39"/>
        <v>0</v>
      </c>
    </row>
    <row r="1541" spans="4:29" ht="15.75">
      <c r="D1541" s="122"/>
      <c r="M1541" s="117"/>
      <c r="X1541" s="117">
        <f t="shared" si="38"/>
        <v>0</v>
      </c>
      <c r="AC1541" s="117">
        <f t="shared" si="39"/>
        <v>0</v>
      </c>
    </row>
    <row r="1542" spans="4:29" ht="15.75">
      <c r="D1542" s="122"/>
      <c r="M1542" s="117"/>
      <c r="X1542" s="117">
        <f t="shared" si="38"/>
        <v>0</v>
      </c>
      <c r="AC1542" s="117">
        <f t="shared" si="39"/>
        <v>0</v>
      </c>
    </row>
    <row r="1543" spans="4:29" ht="15.75">
      <c r="D1543" s="122"/>
      <c r="M1543" s="117"/>
      <c r="X1543" s="117">
        <f t="shared" si="38"/>
        <v>0</v>
      </c>
      <c r="AC1543" s="117">
        <f t="shared" si="39"/>
        <v>0</v>
      </c>
    </row>
    <row r="1544" spans="4:29" ht="15.75">
      <c r="D1544" s="122"/>
      <c r="M1544" s="117"/>
      <c r="X1544" s="117">
        <f t="shared" si="38"/>
        <v>0</v>
      </c>
      <c r="AC1544" s="117">
        <f t="shared" si="39"/>
        <v>0</v>
      </c>
    </row>
    <row r="1545" spans="4:29" ht="15.75">
      <c r="D1545" s="122"/>
      <c r="M1545" s="117"/>
      <c r="X1545" s="117">
        <f aca="true" t="shared" si="40" ref="X1545:X1608">W1545-Y1545</f>
        <v>0</v>
      </c>
      <c r="AC1545" s="117">
        <f t="shared" si="39"/>
        <v>0</v>
      </c>
    </row>
    <row r="1546" spans="4:29" ht="15.75">
      <c r="D1546" s="122"/>
      <c r="M1546" s="117"/>
      <c r="X1546" s="117">
        <f t="shared" si="40"/>
        <v>0</v>
      </c>
      <c r="AC1546" s="117">
        <f t="shared" si="39"/>
        <v>0</v>
      </c>
    </row>
    <row r="1547" spans="4:29" ht="15.75">
      <c r="D1547" s="122"/>
      <c r="M1547" s="117"/>
      <c r="X1547" s="117">
        <f t="shared" si="40"/>
        <v>0</v>
      </c>
      <c r="AC1547" s="117">
        <f t="shared" si="39"/>
        <v>0</v>
      </c>
    </row>
    <row r="1548" spans="4:29" ht="15.75">
      <c r="D1548" s="122"/>
      <c r="M1548" s="117"/>
      <c r="X1548" s="117">
        <f t="shared" si="40"/>
        <v>0</v>
      </c>
      <c r="AC1548" s="117">
        <f t="shared" si="39"/>
        <v>0</v>
      </c>
    </row>
    <row r="1549" spans="4:29" ht="15.75">
      <c r="D1549" s="122"/>
      <c r="M1549" s="117"/>
      <c r="X1549" s="117">
        <f t="shared" si="40"/>
        <v>0</v>
      </c>
      <c r="AC1549" s="117">
        <f aca="true" t="shared" si="41" ref="AC1549:AC1612">AB1549-AD1549</f>
        <v>0</v>
      </c>
    </row>
    <row r="1550" spans="4:29" ht="15.75">
      <c r="D1550" s="122"/>
      <c r="M1550" s="117"/>
      <c r="X1550" s="117">
        <f t="shared" si="40"/>
        <v>0</v>
      </c>
      <c r="AC1550" s="117">
        <f t="shared" si="41"/>
        <v>0</v>
      </c>
    </row>
    <row r="1551" spans="4:29" ht="15.75">
      <c r="D1551" s="122"/>
      <c r="M1551" s="117"/>
      <c r="X1551" s="117">
        <f t="shared" si="40"/>
        <v>0</v>
      </c>
      <c r="AC1551" s="117">
        <f t="shared" si="41"/>
        <v>0</v>
      </c>
    </row>
    <row r="1552" spans="4:29" ht="15.75">
      <c r="D1552" s="122"/>
      <c r="M1552" s="117"/>
      <c r="X1552" s="117">
        <f t="shared" si="40"/>
        <v>0</v>
      </c>
      <c r="AC1552" s="117">
        <f t="shared" si="41"/>
        <v>0</v>
      </c>
    </row>
    <row r="1553" spans="4:29" ht="15.75">
      <c r="D1553" s="122"/>
      <c r="M1553" s="117"/>
      <c r="X1553" s="117">
        <f t="shared" si="40"/>
        <v>0</v>
      </c>
      <c r="AC1553" s="117">
        <f t="shared" si="41"/>
        <v>0</v>
      </c>
    </row>
    <row r="1554" spans="4:29" ht="15.75">
      <c r="D1554" s="122"/>
      <c r="M1554" s="117"/>
      <c r="X1554" s="117">
        <f t="shared" si="40"/>
        <v>0</v>
      </c>
      <c r="AC1554" s="117">
        <f t="shared" si="41"/>
        <v>0</v>
      </c>
    </row>
    <row r="1555" spans="4:29" ht="15.75">
      <c r="D1555" s="122"/>
      <c r="M1555" s="117"/>
      <c r="X1555" s="117">
        <f t="shared" si="40"/>
        <v>0</v>
      </c>
      <c r="AC1555" s="117">
        <f t="shared" si="41"/>
        <v>0</v>
      </c>
    </row>
    <row r="1556" spans="4:29" ht="15.75">
      <c r="D1556" s="122"/>
      <c r="M1556" s="117"/>
      <c r="X1556" s="117">
        <f t="shared" si="40"/>
        <v>0</v>
      </c>
      <c r="AC1556" s="117">
        <f t="shared" si="41"/>
        <v>0</v>
      </c>
    </row>
    <row r="1557" spans="4:29" ht="15.75">
      <c r="D1557" s="122"/>
      <c r="M1557" s="117"/>
      <c r="X1557" s="117">
        <f t="shared" si="40"/>
        <v>0</v>
      </c>
      <c r="AC1557" s="117">
        <f t="shared" si="41"/>
        <v>0</v>
      </c>
    </row>
    <row r="1558" spans="4:29" ht="15.75">
      <c r="D1558" s="122"/>
      <c r="M1558" s="117"/>
      <c r="X1558" s="117">
        <f t="shared" si="40"/>
        <v>0</v>
      </c>
      <c r="AC1558" s="117">
        <f t="shared" si="41"/>
        <v>0</v>
      </c>
    </row>
    <row r="1559" spans="4:29" ht="15.75">
      <c r="D1559" s="122"/>
      <c r="M1559" s="117"/>
      <c r="X1559" s="117">
        <f t="shared" si="40"/>
        <v>0</v>
      </c>
      <c r="AC1559" s="117">
        <f t="shared" si="41"/>
        <v>0</v>
      </c>
    </row>
    <row r="1560" spans="4:29" ht="15.75">
      <c r="D1560" s="122"/>
      <c r="M1560" s="117"/>
      <c r="X1560" s="117">
        <f t="shared" si="40"/>
        <v>0</v>
      </c>
      <c r="AC1560" s="117">
        <f t="shared" si="41"/>
        <v>0</v>
      </c>
    </row>
    <row r="1561" spans="4:29" ht="15.75">
      <c r="D1561" s="122"/>
      <c r="M1561" s="117"/>
      <c r="X1561" s="117">
        <f t="shared" si="40"/>
        <v>0</v>
      </c>
      <c r="AC1561" s="117">
        <f t="shared" si="41"/>
        <v>0</v>
      </c>
    </row>
    <row r="1562" spans="4:29" ht="15.75">
      <c r="D1562" s="122"/>
      <c r="M1562" s="117"/>
      <c r="X1562" s="117">
        <f t="shared" si="40"/>
        <v>0</v>
      </c>
      <c r="AC1562" s="117">
        <f t="shared" si="41"/>
        <v>0</v>
      </c>
    </row>
    <row r="1563" spans="4:29" ht="15.75">
      <c r="D1563" s="122"/>
      <c r="M1563" s="117"/>
      <c r="X1563" s="117">
        <f t="shared" si="40"/>
        <v>0</v>
      </c>
      <c r="AC1563" s="117">
        <f t="shared" si="41"/>
        <v>0</v>
      </c>
    </row>
    <row r="1564" spans="4:29" ht="15.75">
      <c r="D1564" s="122"/>
      <c r="M1564" s="117"/>
      <c r="X1564" s="117">
        <f t="shared" si="40"/>
        <v>0</v>
      </c>
      <c r="AC1564" s="117">
        <f t="shared" si="41"/>
        <v>0</v>
      </c>
    </row>
    <row r="1565" spans="4:29" ht="15.75">
      <c r="D1565" s="122"/>
      <c r="M1565" s="117"/>
      <c r="X1565" s="117">
        <f t="shared" si="40"/>
        <v>0</v>
      </c>
      <c r="AC1565" s="117">
        <f t="shared" si="41"/>
        <v>0</v>
      </c>
    </row>
    <row r="1566" spans="4:29" ht="15.75">
      <c r="D1566" s="122"/>
      <c r="M1566" s="117"/>
      <c r="X1566" s="117">
        <f t="shared" si="40"/>
        <v>0</v>
      </c>
      <c r="AC1566" s="117">
        <f t="shared" si="41"/>
        <v>0</v>
      </c>
    </row>
    <row r="1567" spans="4:29" ht="15.75">
      <c r="D1567" s="122"/>
      <c r="M1567" s="117"/>
      <c r="X1567" s="117">
        <f t="shared" si="40"/>
        <v>0</v>
      </c>
      <c r="AC1567" s="117">
        <f t="shared" si="41"/>
        <v>0</v>
      </c>
    </row>
    <row r="1568" spans="4:29" ht="15.75">
      <c r="D1568" s="122"/>
      <c r="M1568" s="117"/>
      <c r="X1568" s="117">
        <f t="shared" si="40"/>
        <v>0</v>
      </c>
      <c r="AC1568" s="117">
        <f t="shared" si="41"/>
        <v>0</v>
      </c>
    </row>
    <row r="1569" spans="4:29" ht="15.75">
      <c r="D1569" s="122"/>
      <c r="M1569" s="117"/>
      <c r="X1569" s="117">
        <f t="shared" si="40"/>
        <v>0</v>
      </c>
      <c r="AC1569" s="117">
        <f t="shared" si="41"/>
        <v>0</v>
      </c>
    </row>
    <row r="1570" spans="4:29" ht="15.75">
      <c r="D1570" s="122"/>
      <c r="M1570" s="117"/>
      <c r="X1570" s="117">
        <f t="shared" si="40"/>
        <v>0</v>
      </c>
      <c r="AC1570" s="117">
        <f t="shared" si="41"/>
        <v>0</v>
      </c>
    </row>
    <row r="1571" spans="4:29" ht="15.75">
      <c r="D1571" s="122"/>
      <c r="M1571" s="117"/>
      <c r="X1571" s="117">
        <f t="shared" si="40"/>
        <v>0</v>
      </c>
      <c r="AC1571" s="117">
        <f t="shared" si="41"/>
        <v>0</v>
      </c>
    </row>
    <row r="1572" spans="4:29" ht="15.75">
      <c r="D1572" s="122"/>
      <c r="M1572" s="117"/>
      <c r="X1572" s="117">
        <f t="shared" si="40"/>
        <v>0</v>
      </c>
      <c r="AC1572" s="117">
        <f t="shared" si="41"/>
        <v>0</v>
      </c>
    </row>
    <row r="1573" spans="4:29" ht="15.75">
      <c r="D1573" s="122"/>
      <c r="M1573" s="117"/>
      <c r="X1573" s="117">
        <f t="shared" si="40"/>
        <v>0</v>
      </c>
      <c r="AC1573" s="117">
        <f t="shared" si="41"/>
        <v>0</v>
      </c>
    </row>
    <row r="1574" spans="4:29" ht="15.75">
      <c r="D1574" s="122"/>
      <c r="M1574" s="117"/>
      <c r="X1574" s="117">
        <f t="shared" si="40"/>
        <v>0</v>
      </c>
      <c r="AC1574" s="117">
        <f t="shared" si="41"/>
        <v>0</v>
      </c>
    </row>
    <row r="1575" spans="4:29" ht="15.75">
      <c r="D1575" s="122"/>
      <c r="M1575" s="117"/>
      <c r="X1575" s="117">
        <f t="shared" si="40"/>
        <v>0</v>
      </c>
      <c r="AC1575" s="117">
        <f t="shared" si="41"/>
        <v>0</v>
      </c>
    </row>
    <row r="1576" spans="4:29" ht="15.75">
      <c r="D1576" s="122"/>
      <c r="M1576" s="117"/>
      <c r="X1576" s="117">
        <f t="shared" si="40"/>
        <v>0</v>
      </c>
      <c r="AC1576" s="117">
        <f t="shared" si="41"/>
        <v>0</v>
      </c>
    </row>
    <row r="1577" spans="4:29" ht="15.75">
      <c r="D1577" s="122"/>
      <c r="M1577" s="117"/>
      <c r="X1577" s="117">
        <f t="shared" si="40"/>
        <v>0</v>
      </c>
      <c r="AC1577" s="117">
        <f t="shared" si="41"/>
        <v>0</v>
      </c>
    </row>
    <row r="1578" spans="4:29" ht="15.75">
      <c r="D1578" s="122"/>
      <c r="M1578" s="117"/>
      <c r="X1578" s="117">
        <f t="shared" si="40"/>
        <v>0</v>
      </c>
      <c r="AC1578" s="117">
        <f t="shared" si="41"/>
        <v>0</v>
      </c>
    </row>
    <row r="1579" spans="4:29" ht="15.75">
      <c r="D1579" s="122"/>
      <c r="M1579" s="117"/>
      <c r="X1579" s="117">
        <f t="shared" si="40"/>
        <v>0</v>
      </c>
      <c r="AC1579" s="117">
        <f t="shared" si="41"/>
        <v>0</v>
      </c>
    </row>
    <row r="1580" spans="4:29" ht="15.75">
      <c r="D1580" s="122"/>
      <c r="M1580" s="117"/>
      <c r="X1580" s="117">
        <f t="shared" si="40"/>
        <v>0</v>
      </c>
      <c r="AC1580" s="117">
        <f t="shared" si="41"/>
        <v>0</v>
      </c>
    </row>
    <row r="1581" spans="4:29" ht="15.75">
      <c r="D1581" s="122"/>
      <c r="M1581" s="117"/>
      <c r="X1581" s="117">
        <f t="shared" si="40"/>
        <v>0</v>
      </c>
      <c r="AC1581" s="117">
        <f t="shared" si="41"/>
        <v>0</v>
      </c>
    </row>
    <row r="1582" spans="4:29" ht="15.75">
      <c r="D1582" s="122"/>
      <c r="M1582" s="117"/>
      <c r="X1582" s="117">
        <f t="shared" si="40"/>
        <v>0</v>
      </c>
      <c r="AC1582" s="117">
        <f t="shared" si="41"/>
        <v>0</v>
      </c>
    </row>
    <row r="1583" spans="4:29" ht="15.75">
      <c r="D1583" s="122"/>
      <c r="M1583" s="117"/>
      <c r="X1583" s="117">
        <f t="shared" si="40"/>
        <v>0</v>
      </c>
      <c r="AC1583" s="117">
        <f t="shared" si="41"/>
        <v>0</v>
      </c>
    </row>
    <row r="1584" spans="4:29" ht="15.75">
      <c r="D1584" s="122"/>
      <c r="M1584" s="117"/>
      <c r="X1584" s="117">
        <f t="shared" si="40"/>
        <v>0</v>
      </c>
      <c r="AC1584" s="117">
        <f t="shared" si="41"/>
        <v>0</v>
      </c>
    </row>
    <row r="1585" spans="4:29" ht="15.75">
      <c r="D1585" s="122"/>
      <c r="M1585" s="117"/>
      <c r="X1585" s="117">
        <f t="shared" si="40"/>
        <v>0</v>
      </c>
      <c r="AC1585" s="117">
        <f t="shared" si="41"/>
        <v>0</v>
      </c>
    </row>
    <row r="1586" spans="4:29" ht="15.75">
      <c r="D1586" s="122"/>
      <c r="M1586" s="117"/>
      <c r="X1586" s="117">
        <f t="shared" si="40"/>
        <v>0</v>
      </c>
      <c r="AC1586" s="117">
        <f t="shared" si="41"/>
        <v>0</v>
      </c>
    </row>
    <row r="1587" spans="4:29" ht="15.75">
      <c r="D1587" s="122"/>
      <c r="M1587" s="117"/>
      <c r="X1587" s="117">
        <f t="shared" si="40"/>
        <v>0</v>
      </c>
      <c r="AC1587" s="117">
        <f t="shared" si="41"/>
        <v>0</v>
      </c>
    </row>
    <row r="1588" spans="4:29" ht="15.75">
      <c r="D1588" s="122"/>
      <c r="M1588" s="117"/>
      <c r="X1588" s="117">
        <f t="shared" si="40"/>
        <v>0</v>
      </c>
      <c r="AC1588" s="117">
        <f t="shared" si="41"/>
        <v>0</v>
      </c>
    </row>
    <row r="1589" spans="4:29" ht="15.75">
      <c r="D1589" s="122"/>
      <c r="M1589" s="117"/>
      <c r="X1589" s="117">
        <f t="shared" si="40"/>
        <v>0</v>
      </c>
      <c r="AC1589" s="117">
        <f t="shared" si="41"/>
        <v>0</v>
      </c>
    </row>
    <row r="1590" spans="4:29" ht="15.75">
      <c r="D1590" s="122"/>
      <c r="M1590" s="117"/>
      <c r="X1590" s="117">
        <f t="shared" si="40"/>
        <v>0</v>
      </c>
      <c r="AC1590" s="117">
        <f t="shared" si="41"/>
        <v>0</v>
      </c>
    </row>
    <row r="1591" spans="4:29" ht="15.75">
      <c r="D1591" s="122"/>
      <c r="M1591" s="117"/>
      <c r="X1591" s="117">
        <f t="shared" si="40"/>
        <v>0</v>
      </c>
      <c r="AC1591" s="117">
        <f t="shared" si="41"/>
        <v>0</v>
      </c>
    </row>
    <row r="1592" spans="4:29" ht="15.75">
      <c r="D1592" s="122"/>
      <c r="M1592" s="117"/>
      <c r="X1592" s="117">
        <f t="shared" si="40"/>
        <v>0</v>
      </c>
      <c r="AC1592" s="117">
        <f t="shared" si="41"/>
        <v>0</v>
      </c>
    </row>
    <row r="1593" spans="4:29" ht="15.75">
      <c r="D1593" s="122"/>
      <c r="M1593" s="117"/>
      <c r="X1593" s="117">
        <f t="shared" si="40"/>
        <v>0</v>
      </c>
      <c r="AC1593" s="117">
        <f t="shared" si="41"/>
        <v>0</v>
      </c>
    </row>
    <row r="1594" spans="4:29" ht="15.75">
      <c r="D1594" s="122"/>
      <c r="M1594" s="117"/>
      <c r="X1594" s="117">
        <f t="shared" si="40"/>
        <v>0</v>
      </c>
      <c r="AC1594" s="117">
        <f t="shared" si="41"/>
        <v>0</v>
      </c>
    </row>
    <row r="1595" spans="4:29" ht="15.75">
      <c r="D1595" s="122"/>
      <c r="M1595" s="117"/>
      <c r="X1595" s="117">
        <f t="shared" si="40"/>
        <v>0</v>
      </c>
      <c r="AC1595" s="117">
        <f t="shared" si="41"/>
        <v>0</v>
      </c>
    </row>
    <row r="1596" spans="4:29" ht="15.75">
      <c r="D1596" s="122"/>
      <c r="M1596" s="117"/>
      <c r="X1596" s="117">
        <f t="shared" si="40"/>
        <v>0</v>
      </c>
      <c r="AC1596" s="117">
        <f t="shared" si="41"/>
        <v>0</v>
      </c>
    </row>
    <row r="1597" spans="4:29" ht="15.75">
      <c r="D1597" s="122"/>
      <c r="M1597" s="117"/>
      <c r="X1597" s="117">
        <f t="shared" si="40"/>
        <v>0</v>
      </c>
      <c r="AC1597" s="117">
        <f t="shared" si="41"/>
        <v>0</v>
      </c>
    </row>
    <row r="1598" spans="4:29" ht="15.75">
      <c r="D1598" s="122"/>
      <c r="M1598" s="117"/>
      <c r="X1598" s="117">
        <f t="shared" si="40"/>
        <v>0</v>
      </c>
      <c r="AC1598" s="117">
        <f t="shared" si="41"/>
        <v>0</v>
      </c>
    </row>
    <row r="1599" spans="4:29" ht="15.75">
      <c r="D1599" s="122"/>
      <c r="M1599" s="117"/>
      <c r="X1599" s="117">
        <f t="shared" si="40"/>
        <v>0</v>
      </c>
      <c r="AC1599" s="117">
        <f t="shared" si="41"/>
        <v>0</v>
      </c>
    </row>
    <row r="1600" spans="4:29" ht="15.75">
      <c r="D1600" s="122"/>
      <c r="M1600" s="117"/>
      <c r="X1600" s="117">
        <f t="shared" si="40"/>
        <v>0</v>
      </c>
      <c r="AC1600" s="117">
        <f t="shared" si="41"/>
        <v>0</v>
      </c>
    </row>
    <row r="1601" spans="4:29" ht="15.75">
      <c r="D1601" s="122"/>
      <c r="M1601" s="117"/>
      <c r="X1601" s="117">
        <f t="shared" si="40"/>
        <v>0</v>
      </c>
      <c r="AC1601" s="117">
        <f t="shared" si="41"/>
        <v>0</v>
      </c>
    </row>
    <row r="1602" spans="4:29" ht="15.75">
      <c r="D1602" s="122"/>
      <c r="M1602" s="117"/>
      <c r="X1602" s="117">
        <f t="shared" si="40"/>
        <v>0</v>
      </c>
      <c r="AC1602" s="117">
        <f t="shared" si="41"/>
        <v>0</v>
      </c>
    </row>
    <row r="1603" spans="4:29" ht="15.75">
      <c r="D1603" s="122"/>
      <c r="M1603" s="117"/>
      <c r="X1603" s="117">
        <f t="shared" si="40"/>
        <v>0</v>
      </c>
      <c r="AC1603" s="117">
        <f t="shared" si="41"/>
        <v>0</v>
      </c>
    </row>
    <row r="1604" spans="4:29" ht="15.75">
      <c r="D1604" s="122"/>
      <c r="M1604" s="117"/>
      <c r="X1604" s="117">
        <f t="shared" si="40"/>
        <v>0</v>
      </c>
      <c r="AC1604" s="117">
        <f t="shared" si="41"/>
        <v>0</v>
      </c>
    </row>
    <row r="1605" spans="4:29" ht="15.75">
      <c r="D1605" s="122"/>
      <c r="M1605" s="117"/>
      <c r="X1605" s="117">
        <f t="shared" si="40"/>
        <v>0</v>
      </c>
      <c r="AC1605" s="117">
        <f t="shared" si="41"/>
        <v>0</v>
      </c>
    </row>
    <row r="1606" spans="4:29" ht="15.75">
      <c r="D1606" s="122"/>
      <c r="M1606" s="117"/>
      <c r="X1606" s="117">
        <f t="shared" si="40"/>
        <v>0</v>
      </c>
      <c r="AC1606" s="117">
        <f t="shared" si="41"/>
        <v>0</v>
      </c>
    </row>
    <row r="1607" spans="4:29" ht="15.75">
      <c r="D1607" s="122"/>
      <c r="M1607" s="117"/>
      <c r="X1607" s="117">
        <f t="shared" si="40"/>
        <v>0</v>
      </c>
      <c r="AC1607" s="117">
        <f t="shared" si="41"/>
        <v>0</v>
      </c>
    </row>
    <row r="1608" spans="4:29" ht="15.75">
      <c r="D1608" s="122"/>
      <c r="M1608" s="117"/>
      <c r="X1608" s="117">
        <f t="shared" si="40"/>
        <v>0</v>
      </c>
      <c r="AC1608" s="117">
        <f t="shared" si="41"/>
        <v>0</v>
      </c>
    </row>
    <row r="1609" spans="4:29" ht="15.75">
      <c r="D1609" s="122"/>
      <c r="M1609" s="117"/>
      <c r="X1609" s="117">
        <f aca="true" t="shared" si="42" ref="X1609:X1672">W1609-Y1609</f>
        <v>0</v>
      </c>
      <c r="AC1609" s="117">
        <f t="shared" si="41"/>
        <v>0</v>
      </c>
    </row>
    <row r="1610" spans="4:29" ht="15.75">
      <c r="D1610" s="122"/>
      <c r="M1610" s="117"/>
      <c r="X1610" s="117">
        <f t="shared" si="42"/>
        <v>0</v>
      </c>
      <c r="AC1610" s="117">
        <f t="shared" si="41"/>
        <v>0</v>
      </c>
    </row>
    <row r="1611" spans="4:29" ht="15.75">
      <c r="D1611" s="122"/>
      <c r="M1611" s="117"/>
      <c r="X1611" s="117">
        <f t="shared" si="42"/>
        <v>0</v>
      </c>
      <c r="AC1611" s="117">
        <f t="shared" si="41"/>
        <v>0</v>
      </c>
    </row>
    <row r="1612" spans="4:29" ht="15.75">
      <c r="D1612" s="122"/>
      <c r="M1612" s="117"/>
      <c r="X1612" s="117">
        <f t="shared" si="42"/>
        <v>0</v>
      </c>
      <c r="AC1612" s="117">
        <f t="shared" si="41"/>
        <v>0</v>
      </c>
    </row>
    <row r="1613" spans="4:29" ht="15.75">
      <c r="D1613" s="122"/>
      <c r="M1613" s="117"/>
      <c r="X1613" s="117">
        <f t="shared" si="42"/>
        <v>0</v>
      </c>
      <c r="AC1613" s="117">
        <f aca="true" t="shared" si="43" ref="AC1613:AC1676">AB1613-AD1613</f>
        <v>0</v>
      </c>
    </row>
    <row r="1614" spans="4:29" ht="15.75">
      <c r="D1614" s="122"/>
      <c r="M1614" s="117"/>
      <c r="X1614" s="117">
        <f t="shared" si="42"/>
        <v>0</v>
      </c>
      <c r="AC1614" s="117">
        <f t="shared" si="43"/>
        <v>0</v>
      </c>
    </row>
    <row r="1615" spans="4:29" ht="15.75">
      <c r="D1615" s="122"/>
      <c r="M1615" s="117"/>
      <c r="X1615" s="117">
        <f t="shared" si="42"/>
        <v>0</v>
      </c>
      <c r="AC1615" s="117">
        <f t="shared" si="43"/>
        <v>0</v>
      </c>
    </row>
    <row r="1616" spans="4:29" ht="15.75">
      <c r="D1616" s="122"/>
      <c r="M1616" s="117"/>
      <c r="X1616" s="117">
        <f t="shared" si="42"/>
        <v>0</v>
      </c>
      <c r="AC1616" s="117">
        <f t="shared" si="43"/>
        <v>0</v>
      </c>
    </row>
    <row r="1617" spans="4:29" ht="15.75">
      <c r="D1617" s="122"/>
      <c r="M1617" s="117"/>
      <c r="X1617" s="117">
        <f t="shared" si="42"/>
        <v>0</v>
      </c>
      <c r="AC1617" s="117">
        <f t="shared" si="43"/>
        <v>0</v>
      </c>
    </row>
    <row r="1618" spans="4:29" ht="15.75">
      <c r="D1618" s="122"/>
      <c r="M1618" s="117"/>
      <c r="X1618" s="117">
        <f t="shared" si="42"/>
        <v>0</v>
      </c>
      <c r="AC1618" s="117">
        <f t="shared" si="43"/>
        <v>0</v>
      </c>
    </row>
    <row r="1619" spans="4:29" ht="15.75">
      <c r="D1619" s="122"/>
      <c r="M1619" s="117"/>
      <c r="X1619" s="117">
        <f t="shared" si="42"/>
        <v>0</v>
      </c>
      <c r="AC1619" s="117">
        <f t="shared" si="43"/>
        <v>0</v>
      </c>
    </row>
    <row r="1620" spans="4:29" ht="15.75">
      <c r="D1620" s="122"/>
      <c r="M1620" s="117"/>
      <c r="X1620" s="117">
        <f t="shared" si="42"/>
        <v>0</v>
      </c>
      <c r="AC1620" s="117">
        <f t="shared" si="43"/>
        <v>0</v>
      </c>
    </row>
    <row r="1621" spans="4:29" ht="15.75">
      <c r="D1621" s="122"/>
      <c r="M1621" s="117"/>
      <c r="X1621" s="117">
        <f t="shared" si="42"/>
        <v>0</v>
      </c>
      <c r="AC1621" s="117">
        <f t="shared" si="43"/>
        <v>0</v>
      </c>
    </row>
    <row r="1622" spans="4:29" ht="15.75">
      <c r="D1622" s="122"/>
      <c r="M1622" s="117"/>
      <c r="X1622" s="117">
        <f t="shared" si="42"/>
        <v>0</v>
      </c>
      <c r="AC1622" s="117">
        <f t="shared" si="43"/>
        <v>0</v>
      </c>
    </row>
    <row r="1623" spans="4:29" ht="15.75">
      <c r="D1623" s="122"/>
      <c r="M1623" s="117"/>
      <c r="X1623" s="117">
        <f t="shared" si="42"/>
        <v>0</v>
      </c>
      <c r="AC1623" s="117">
        <f t="shared" si="43"/>
        <v>0</v>
      </c>
    </row>
    <row r="1624" spans="4:29" ht="15.75">
      <c r="D1624" s="122"/>
      <c r="M1624" s="117"/>
      <c r="X1624" s="117">
        <f t="shared" si="42"/>
        <v>0</v>
      </c>
      <c r="AC1624" s="117">
        <f t="shared" si="43"/>
        <v>0</v>
      </c>
    </row>
    <row r="1625" spans="4:29" ht="15.75">
      <c r="D1625" s="122"/>
      <c r="M1625" s="117"/>
      <c r="X1625" s="117">
        <f t="shared" si="42"/>
        <v>0</v>
      </c>
      <c r="AC1625" s="117">
        <f t="shared" si="43"/>
        <v>0</v>
      </c>
    </row>
    <row r="1626" spans="4:29" ht="15.75">
      <c r="D1626" s="122"/>
      <c r="M1626" s="117"/>
      <c r="X1626" s="117">
        <f t="shared" si="42"/>
        <v>0</v>
      </c>
      <c r="AC1626" s="117">
        <f t="shared" si="43"/>
        <v>0</v>
      </c>
    </row>
    <row r="1627" spans="4:29" ht="15.75">
      <c r="D1627" s="122"/>
      <c r="M1627" s="117"/>
      <c r="X1627" s="117">
        <f t="shared" si="42"/>
        <v>0</v>
      </c>
      <c r="AC1627" s="117">
        <f t="shared" si="43"/>
        <v>0</v>
      </c>
    </row>
    <row r="1628" spans="4:29" ht="15.75">
      <c r="D1628" s="122"/>
      <c r="M1628" s="117"/>
      <c r="X1628" s="117">
        <f t="shared" si="42"/>
        <v>0</v>
      </c>
      <c r="AC1628" s="117">
        <f t="shared" si="43"/>
        <v>0</v>
      </c>
    </row>
    <row r="1629" spans="4:29" ht="15.75">
      <c r="D1629" s="122"/>
      <c r="M1629" s="117"/>
      <c r="X1629" s="117">
        <f t="shared" si="42"/>
        <v>0</v>
      </c>
      <c r="AC1629" s="117">
        <f t="shared" si="43"/>
        <v>0</v>
      </c>
    </row>
    <row r="1630" spans="4:29" ht="15.75">
      <c r="D1630" s="122"/>
      <c r="M1630" s="117"/>
      <c r="X1630" s="117">
        <f t="shared" si="42"/>
        <v>0</v>
      </c>
      <c r="AC1630" s="117">
        <f t="shared" si="43"/>
        <v>0</v>
      </c>
    </row>
    <row r="1631" spans="4:29" ht="15.75">
      <c r="D1631" s="122"/>
      <c r="M1631" s="117"/>
      <c r="X1631" s="117">
        <f t="shared" si="42"/>
        <v>0</v>
      </c>
      <c r="AC1631" s="117">
        <f t="shared" si="43"/>
        <v>0</v>
      </c>
    </row>
    <row r="1632" spans="4:29" ht="15.75">
      <c r="D1632" s="122"/>
      <c r="M1632" s="117"/>
      <c r="X1632" s="117">
        <f t="shared" si="42"/>
        <v>0</v>
      </c>
      <c r="AC1632" s="117">
        <f t="shared" si="43"/>
        <v>0</v>
      </c>
    </row>
    <row r="1633" spans="4:29" ht="15.75">
      <c r="D1633" s="122"/>
      <c r="M1633" s="117"/>
      <c r="X1633" s="117">
        <f t="shared" si="42"/>
        <v>0</v>
      </c>
      <c r="AC1633" s="117">
        <f t="shared" si="43"/>
        <v>0</v>
      </c>
    </row>
    <row r="1634" spans="4:29" ht="15.75">
      <c r="D1634" s="122"/>
      <c r="M1634" s="117"/>
      <c r="X1634" s="117">
        <f t="shared" si="42"/>
        <v>0</v>
      </c>
      <c r="AC1634" s="117">
        <f t="shared" si="43"/>
        <v>0</v>
      </c>
    </row>
    <row r="1635" spans="4:29" ht="15.75">
      <c r="D1635" s="122"/>
      <c r="M1635" s="117"/>
      <c r="X1635" s="117">
        <f t="shared" si="42"/>
        <v>0</v>
      </c>
      <c r="AC1635" s="117">
        <f t="shared" si="43"/>
        <v>0</v>
      </c>
    </row>
    <row r="1636" spans="4:29" ht="15.75">
      <c r="D1636" s="122"/>
      <c r="M1636" s="117"/>
      <c r="X1636" s="117">
        <f t="shared" si="42"/>
        <v>0</v>
      </c>
      <c r="AC1636" s="117">
        <f t="shared" si="43"/>
        <v>0</v>
      </c>
    </row>
    <row r="1637" spans="4:29" ht="15.75">
      <c r="D1637" s="122"/>
      <c r="M1637" s="117"/>
      <c r="X1637" s="117">
        <f t="shared" si="42"/>
        <v>0</v>
      </c>
      <c r="AC1637" s="117">
        <f t="shared" si="43"/>
        <v>0</v>
      </c>
    </row>
    <row r="1638" spans="4:29" ht="15.75">
      <c r="D1638" s="122"/>
      <c r="M1638" s="117"/>
      <c r="X1638" s="117">
        <f t="shared" si="42"/>
        <v>0</v>
      </c>
      <c r="AC1638" s="117">
        <f t="shared" si="43"/>
        <v>0</v>
      </c>
    </row>
    <row r="1639" spans="4:29" ht="15.75">
      <c r="D1639" s="122"/>
      <c r="M1639" s="117"/>
      <c r="X1639" s="117">
        <f t="shared" si="42"/>
        <v>0</v>
      </c>
      <c r="AC1639" s="117">
        <f t="shared" si="43"/>
        <v>0</v>
      </c>
    </row>
    <row r="1640" spans="4:29" ht="15.75">
      <c r="D1640" s="122"/>
      <c r="M1640" s="117"/>
      <c r="X1640" s="117">
        <f t="shared" si="42"/>
        <v>0</v>
      </c>
      <c r="AC1640" s="117">
        <f t="shared" si="43"/>
        <v>0</v>
      </c>
    </row>
    <row r="1641" spans="4:29" ht="15.75">
      <c r="D1641" s="122"/>
      <c r="M1641" s="117"/>
      <c r="X1641" s="117">
        <f t="shared" si="42"/>
        <v>0</v>
      </c>
      <c r="AC1641" s="117">
        <f t="shared" si="43"/>
        <v>0</v>
      </c>
    </row>
    <row r="1642" spans="4:29" ht="15.75">
      <c r="D1642" s="122"/>
      <c r="M1642" s="117"/>
      <c r="X1642" s="117">
        <f t="shared" si="42"/>
        <v>0</v>
      </c>
      <c r="AC1642" s="117">
        <f t="shared" si="43"/>
        <v>0</v>
      </c>
    </row>
    <row r="1643" spans="4:29" ht="15.75">
      <c r="D1643" s="122"/>
      <c r="M1643" s="117"/>
      <c r="X1643" s="117">
        <f t="shared" si="42"/>
        <v>0</v>
      </c>
      <c r="AC1643" s="117">
        <f t="shared" si="43"/>
        <v>0</v>
      </c>
    </row>
    <row r="1644" spans="4:29" ht="15.75">
      <c r="D1644" s="122"/>
      <c r="M1644" s="117"/>
      <c r="X1644" s="117">
        <f t="shared" si="42"/>
        <v>0</v>
      </c>
      <c r="AC1644" s="117">
        <f t="shared" si="43"/>
        <v>0</v>
      </c>
    </row>
    <row r="1645" spans="4:29" ht="15.75">
      <c r="D1645" s="122"/>
      <c r="M1645" s="117"/>
      <c r="X1645" s="117">
        <f t="shared" si="42"/>
        <v>0</v>
      </c>
      <c r="AC1645" s="117">
        <f t="shared" si="43"/>
        <v>0</v>
      </c>
    </row>
    <row r="1646" spans="4:29" ht="15.75">
      <c r="D1646" s="122"/>
      <c r="M1646" s="117"/>
      <c r="X1646" s="117">
        <f t="shared" si="42"/>
        <v>0</v>
      </c>
      <c r="AC1646" s="117">
        <f t="shared" si="43"/>
        <v>0</v>
      </c>
    </row>
    <row r="1647" spans="4:29" ht="15.75">
      <c r="D1647" s="122"/>
      <c r="M1647" s="117"/>
      <c r="X1647" s="117">
        <f t="shared" si="42"/>
        <v>0</v>
      </c>
      <c r="AC1647" s="117">
        <f t="shared" si="43"/>
        <v>0</v>
      </c>
    </row>
    <row r="1648" spans="4:29" ht="15.75">
      <c r="D1648" s="122"/>
      <c r="M1648" s="117"/>
      <c r="X1648" s="117">
        <f t="shared" si="42"/>
        <v>0</v>
      </c>
      <c r="AC1648" s="117">
        <f t="shared" si="43"/>
        <v>0</v>
      </c>
    </row>
    <row r="1649" spans="4:29" ht="15.75">
      <c r="D1649" s="122"/>
      <c r="M1649" s="117"/>
      <c r="X1649" s="117">
        <f t="shared" si="42"/>
        <v>0</v>
      </c>
      <c r="AC1649" s="117">
        <f t="shared" si="43"/>
        <v>0</v>
      </c>
    </row>
    <row r="1650" spans="4:29" ht="15.75">
      <c r="D1650" s="122"/>
      <c r="M1650" s="117"/>
      <c r="X1650" s="117">
        <f t="shared" si="42"/>
        <v>0</v>
      </c>
      <c r="AC1650" s="117">
        <f t="shared" si="43"/>
        <v>0</v>
      </c>
    </row>
    <row r="1651" spans="4:29" ht="15.75">
      <c r="D1651" s="122"/>
      <c r="M1651" s="117"/>
      <c r="X1651" s="117">
        <f t="shared" si="42"/>
        <v>0</v>
      </c>
      <c r="AC1651" s="117">
        <f t="shared" si="43"/>
        <v>0</v>
      </c>
    </row>
    <row r="1652" spans="4:29" ht="15.75">
      <c r="D1652" s="122"/>
      <c r="M1652" s="117"/>
      <c r="X1652" s="117">
        <f t="shared" si="42"/>
        <v>0</v>
      </c>
      <c r="AC1652" s="117">
        <f t="shared" si="43"/>
        <v>0</v>
      </c>
    </row>
    <row r="1653" spans="4:29" ht="15.75">
      <c r="D1653" s="122"/>
      <c r="M1653" s="117"/>
      <c r="X1653" s="117">
        <f t="shared" si="42"/>
        <v>0</v>
      </c>
      <c r="AC1653" s="117">
        <f t="shared" si="43"/>
        <v>0</v>
      </c>
    </row>
    <row r="1654" spans="4:29" ht="15.75">
      <c r="D1654" s="122"/>
      <c r="M1654" s="117"/>
      <c r="X1654" s="117">
        <f t="shared" si="42"/>
        <v>0</v>
      </c>
      <c r="AC1654" s="117">
        <f t="shared" si="43"/>
        <v>0</v>
      </c>
    </row>
    <row r="1655" spans="4:29" ht="15.75">
      <c r="D1655" s="122"/>
      <c r="M1655" s="117"/>
      <c r="X1655" s="117">
        <f t="shared" si="42"/>
        <v>0</v>
      </c>
      <c r="AC1655" s="117">
        <f t="shared" si="43"/>
        <v>0</v>
      </c>
    </row>
    <row r="1656" spans="4:29" ht="15.75">
      <c r="D1656" s="122"/>
      <c r="M1656" s="117"/>
      <c r="X1656" s="117">
        <f t="shared" si="42"/>
        <v>0</v>
      </c>
      <c r="AC1656" s="117">
        <f t="shared" si="43"/>
        <v>0</v>
      </c>
    </row>
    <row r="1657" spans="4:29" ht="15.75">
      <c r="D1657" s="122"/>
      <c r="M1657" s="117"/>
      <c r="X1657" s="117">
        <f t="shared" si="42"/>
        <v>0</v>
      </c>
      <c r="AC1657" s="117">
        <f t="shared" si="43"/>
        <v>0</v>
      </c>
    </row>
    <row r="1658" spans="4:29" ht="15.75">
      <c r="D1658" s="122"/>
      <c r="M1658" s="117"/>
      <c r="X1658" s="117">
        <f t="shared" si="42"/>
        <v>0</v>
      </c>
      <c r="AC1658" s="117">
        <f t="shared" si="43"/>
        <v>0</v>
      </c>
    </row>
    <row r="1659" spans="4:29" ht="15.75">
      <c r="D1659" s="122"/>
      <c r="M1659" s="117"/>
      <c r="X1659" s="117">
        <f t="shared" si="42"/>
        <v>0</v>
      </c>
      <c r="AC1659" s="117">
        <f t="shared" si="43"/>
        <v>0</v>
      </c>
    </row>
    <row r="1660" spans="4:29" ht="15.75">
      <c r="D1660" s="122"/>
      <c r="M1660" s="117"/>
      <c r="X1660" s="117">
        <f t="shared" si="42"/>
        <v>0</v>
      </c>
      <c r="AC1660" s="117">
        <f t="shared" si="43"/>
        <v>0</v>
      </c>
    </row>
    <row r="1661" spans="4:29" ht="15.75">
      <c r="D1661" s="122"/>
      <c r="M1661" s="117"/>
      <c r="X1661" s="117">
        <f t="shared" si="42"/>
        <v>0</v>
      </c>
      <c r="AC1661" s="117">
        <f t="shared" si="43"/>
        <v>0</v>
      </c>
    </row>
    <row r="1662" spans="4:29" ht="15.75">
      <c r="D1662" s="122"/>
      <c r="M1662" s="117"/>
      <c r="X1662" s="117">
        <f t="shared" si="42"/>
        <v>0</v>
      </c>
      <c r="AC1662" s="117">
        <f t="shared" si="43"/>
        <v>0</v>
      </c>
    </row>
    <row r="1663" spans="4:29" ht="15.75">
      <c r="D1663" s="122"/>
      <c r="M1663" s="117"/>
      <c r="X1663" s="117">
        <f t="shared" si="42"/>
        <v>0</v>
      </c>
      <c r="AC1663" s="117">
        <f t="shared" si="43"/>
        <v>0</v>
      </c>
    </row>
    <row r="1664" spans="4:29" ht="15.75">
      <c r="D1664" s="122"/>
      <c r="M1664" s="117"/>
      <c r="X1664" s="117">
        <f t="shared" si="42"/>
        <v>0</v>
      </c>
      <c r="AC1664" s="117">
        <f t="shared" si="43"/>
        <v>0</v>
      </c>
    </row>
    <row r="1665" spans="4:29" ht="15.75">
      <c r="D1665" s="122"/>
      <c r="M1665" s="117"/>
      <c r="X1665" s="117">
        <f t="shared" si="42"/>
        <v>0</v>
      </c>
      <c r="AC1665" s="117">
        <f t="shared" si="43"/>
        <v>0</v>
      </c>
    </row>
    <row r="1666" spans="4:29" ht="15.75">
      <c r="D1666" s="122"/>
      <c r="M1666" s="117"/>
      <c r="X1666" s="117">
        <f t="shared" si="42"/>
        <v>0</v>
      </c>
      <c r="AC1666" s="117">
        <f t="shared" si="43"/>
        <v>0</v>
      </c>
    </row>
    <row r="1667" spans="4:29" ht="15.75">
      <c r="D1667" s="122"/>
      <c r="M1667" s="117"/>
      <c r="X1667" s="117">
        <f t="shared" si="42"/>
        <v>0</v>
      </c>
      <c r="AC1667" s="117">
        <f t="shared" si="43"/>
        <v>0</v>
      </c>
    </row>
    <row r="1668" spans="4:29" ht="15.75">
      <c r="D1668" s="122"/>
      <c r="M1668" s="117"/>
      <c r="X1668" s="117">
        <f t="shared" si="42"/>
        <v>0</v>
      </c>
      <c r="AC1668" s="117">
        <f t="shared" si="43"/>
        <v>0</v>
      </c>
    </row>
    <row r="1669" spans="4:29" ht="15.75">
      <c r="D1669" s="122"/>
      <c r="M1669" s="117"/>
      <c r="X1669" s="117">
        <f t="shared" si="42"/>
        <v>0</v>
      </c>
      <c r="AC1669" s="117">
        <f t="shared" si="43"/>
        <v>0</v>
      </c>
    </row>
    <row r="1670" spans="4:29" ht="15.75">
      <c r="D1670" s="122"/>
      <c r="M1670" s="117"/>
      <c r="X1670" s="117">
        <f t="shared" si="42"/>
        <v>0</v>
      </c>
      <c r="AC1670" s="117">
        <f t="shared" si="43"/>
        <v>0</v>
      </c>
    </row>
    <row r="1671" spans="4:29" ht="15.75">
      <c r="D1671" s="122"/>
      <c r="M1671" s="117"/>
      <c r="X1671" s="117">
        <f t="shared" si="42"/>
        <v>0</v>
      </c>
      <c r="AC1671" s="117">
        <f t="shared" si="43"/>
        <v>0</v>
      </c>
    </row>
    <row r="1672" spans="4:29" ht="15.75">
      <c r="D1672" s="122"/>
      <c r="M1672" s="117"/>
      <c r="X1672" s="117">
        <f t="shared" si="42"/>
        <v>0</v>
      </c>
      <c r="AC1672" s="117">
        <f t="shared" si="43"/>
        <v>0</v>
      </c>
    </row>
    <row r="1673" spans="4:29" ht="15.75">
      <c r="D1673" s="122"/>
      <c r="M1673" s="117"/>
      <c r="X1673" s="117">
        <f aca="true" t="shared" si="44" ref="X1673:X1736">W1673-Y1673</f>
        <v>0</v>
      </c>
      <c r="AC1673" s="117">
        <f t="shared" si="43"/>
        <v>0</v>
      </c>
    </row>
    <row r="1674" spans="4:29" ht="15.75">
      <c r="D1674" s="122"/>
      <c r="M1674" s="117"/>
      <c r="X1674" s="117">
        <f t="shared" si="44"/>
        <v>0</v>
      </c>
      <c r="AC1674" s="117">
        <f t="shared" si="43"/>
        <v>0</v>
      </c>
    </row>
    <row r="1675" spans="4:29" ht="15.75">
      <c r="D1675" s="122"/>
      <c r="M1675" s="117"/>
      <c r="X1675" s="117">
        <f t="shared" si="44"/>
        <v>0</v>
      </c>
      <c r="AC1675" s="117">
        <f t="shared" si="43"/>
        <v>0</v>
      </c>
    </row>
    <row r="1676" spans="4:29" ht="15.75">
      <c r="D1676" s="122"/>
      <c r="M1676" s="117"/>
      <c r="X1676" s="117">
        <f t="shared" si="44"/>
        <v>0</v>
      </c>
      <c r="AC1676" s="117">
        <f t="shared" si="43"/>
        <v>0</v>
      </c>
    </row>
    <row r="1677" spans="4:29" ht="15.75">
      <c r="D1677" s="122"/>
      <c r="M1677" s="117"/>
      <c r="X1677" s="117">
        <f t="shared" si="44"/>
        <v>0</v>
      </c>
      <c r="AC1677" s="117">
        <f aca="true" t="shared" si="45" ref="AC1677:AC1740">AB1677-AD1677</f>
        <v>0</v>
      </c>
    </row>
    <row r="1678" spans="4:29" ht="15.75">
      <c r="D1678" s="122"/>
      <c r="M1678" s="117"/>
      <c r="X1678" s="117">
        <f t="shared" si="44"/>
        <v>0</v>
      </c>
      <c r="AC1678" s="117">
        <f t="shared" si="45"/>
        <v>0</v>
      </c>
    </row>
    <row r="1679" spans="4:29" ht="15.75">
      <c r="D1679" s="122"/>
      <c r="M1679" s="117"/>
      <c r="X1679" s="117">
        <f t="shared" si="44"/>
        <v>0</v>
      </c>
      <c r="AC1679" s="117">
        <f t="shared" si="45"/>
        <v>0</v>
      </c>
    </row>
    <row r="1680" spans="4:29" ht="15.75">
      <c r="D1680" s="122"/>
      <c r="M1680" s="117"/>
      <c r="X1680" s="117">
        <f t="shared" si="44"/>
        <v>0</v>
      </c>
      <c r="AC1680" s="117">
        <f t="shared" si="45"/>
        <v>0</v>
      </c>
    </row>
    <row r="1681" spans="4:29" ht="15.75">
      <c r="D1681" s="122"/>
      <c r="M1681" s="117"/>
      <c r="X1681" s="117">
        <f t="shared" si="44"/>
        <v>0</v>
      </c>
      <c r="AC1681" s="117">
        <f t="shared" si="45"/>
        <v>0</v>
      </c>
    </row>
    <row r="1682" spans="4:29" ht="15.75">
      <c r="D1682" s="122"/>
      <c r="M1682" s="117"/>
      <c r="X1682" s="117">
        <f t="shared" si="44"/>
        <v>0</v>
      </c>
      <c r="AC1682" s="117">
        <f t="shared" si="45"/>
        <v>0</v>
      </c>
    </row>
    <row r="1683" spans="4:29" ht="15.75">
      <c r="D1683" s="122"/>
      <c r="M1683" s="117"/>
      <c r="X1683" s="117">
        <f t="shared" si="44"/>
        <v>0</v>
      </c>
      <c r="AC1683" s="117">
        <f t="shared" si="45"/>
        <v>0</v>
      </c>
    </row>
    <row r="1684" spans="4:29" ht="15.75">
      <c r="D1684" s="122"/>
      <c r="M1684" s="117"/>
      <c r="X1684" s="117">
        <f t="shared" si="44"/>
        <v>0</v>
      </c>
      <c r="AC1684" s="117">
        <f t="shared" si="45"/>
        <v>0</v>
      </c>
    </row>
    <row r="1685" spans="4:29" ht="15.75">
      <c r="D1685" s="122"/>
      <c r="M1685" s="117"/>
      <c r="X1685" s="117">
        <f t="shared" si="44"/>
        <v>0</v>
      </c>
      <c r="AC1685" s="117">
        <f t="shared" si="45"/>
        <v>0</v>
      </c>
    </row>
    <row r="1686" spans="4:29" ht="15.75">
      <c r="D1686" s="122"/>
      <c r="M1686" s="117"/>
      <c r="X1686" s="117">
        <f t="shared" si="44"/>
        <v>0</v>
      </c>
      <c r="AC1686" s="117">
        <f t="shared" si="45"/>
        <v>0</v>
      </c>
    </row>
    <row r="1687" spans="4:29" ht="15.75">
      <c r="D1687" s="122"/>
      <c r="M1687" s="117"/>
      <c r="X1687" s="117">
        <f t="shared" si="44"/>
        <v>0</v>
      </c>
      <c r="AC1687" s="117">
        <f t="shared" si="45"/>
        <v>0</v>
      </c>
    </row>
    <row r="1688" spans="4:29" ht="15.75">
      <c r="D1688" s="122"/>
      <c r="M1688" s="117"/>
      <c r="X1688" s="117">
        <f t="shared" si="44"/>
        <v>0</v>
      </c>
      <c r="AC1688" s="117">
        <f t="shared" si="45"/>
        <v>0</v>
      </c>
    </row>
    <row r="1689" spans="4:29" ht="15.75">
      <c r="D1689" s="122"/>
      <c r="M1689" s="117"/>
      <c r="X1689" s="117">
        <f t="shared" si="44"/>
        <v>0</v>
      </c>
      <c r="AC1689" s="117">
        <f t="shared" si="45"/>
        <v>0</v>
      </c>
    </row>
    <row r="1690" spans="4:29" ht="15.75">
      <c r="D1690" s="122"/>
      <c r="M1690" s="117"/>
      <c r="X1690" s="117">
        <f t="shared" si="44"/>
        <v>0</v>
      </c>
      <c r="AC1690" s="117">
        <f t="shared" si="45"/>
        <v>0</v>
      </c>
    </row>
    <row r="1691" spans="4:29" ht="15.75">
      <c r="D1691" s="122"/>
      <c r="M1691" s="117"/>
      <c r="X1691" s="117">
        <f t="shared" si="44"/>
        <v>0</v>
      </c>
      <c r="AC1691" s="117">
        <f t="shared" si="45"/>
        <v>0</v>
      </c>
    </row>
    <row r="1692" spans="4:29" ht="15.75">
      <c r="D1692" s="122"/>
      <c r="M1692" s="117"/>
      <c r="X1692" s="117">
        <f t="shared" si="44"/>
        <v>0</v>
      </c>
      <c r="AC1692" s="117">
        <f t="shared" si="45"/>
        <v>0</v>
      </c>
    </row>
    <row r="1693" spans="4:29" ht="15.75">
      <c r="D1693" s="122"/>
      <c r="M1693" s="117"/>
      <c r="X1693" s="117">
        <f t="shared" si="44"/>
        <v>0</v>
      </c>
      <c r="AC1693" s="117">
        <f t="shared" si="45"/>
        <v>0</v>
      </c>
    </row>
    <row r="1694" spans="4:29" ht="15.75">
      <c r="D1694" s="122"/>
      <c r="M1694" s="117"/>
      <c r="X1694" s="117">
        <f t="shared" si="44"/>
        <v>0</v>
      </c>
      <c r="AC1694" s="117">
        <f t="shared" si="45"/>
        <v>0</v>
      </c>
    </row>
    <row r="1695" spans="4:29" ht="15.75">
      <c r="D1695" s="122"/>
      <c r="M1695" s="117"/>
      <c r="X1695" s="117">
        <f t="shared" si="44"/>
        <v>0</v>
      </c>
      <c r="AC1695" s="117">
        <f t="shared" si="45"/>
        <v>0</v>
      </c>
    </row>
    <row r="1696" spans="4:29" ht="15.75">
      <c r="D1696" s="122"/>
      <c r="M1696" s="117"/>
      <c r="X1696" s="117">
        <f t="shared" si="44"/>
        <v>0</v>
      </c>
      <c r="AC1696" s="117">
        <f t="shared" si="45"/>
        <v>0</v>
      </c>
    </row>
    <row r="1697" spans="4:29" ht="15.75">
      <c r="D1697" s="122"/>
      <c r="M1697" s="117"/>
      <c r="X1697" s="117">
        <f t="shared" si="44"/>
        <v>0</v>
      </c>
      <c r="AC1697" s="117">
        <f t="shared" si="45"/>
        <v>0</v>
      </c>
    </row>
    <row r="1698" spans="4:29" ht="15.75">
      <c r="D1698" s="122"/>
      <c r="M1698" s="117"/>
      <c r="X1698" s="117">
        <f t="shared" si="44"/>
        <v>0</v>
      </c>
      <c r="AC1698" s="117">
        <f t="shared" si="45"/>
        <v>0</v>
      </c>
    </row>
    <row r="1699" spans="4:29" ht="15.75">
      <c r="D1699" s="122"/>
      <c r="M1699" s="117"/>
      <c r="X1699" s="117">
        <f t="shared" si="44"/>
        <v>0</v>
      </c>
      <c r="AC1699" s="117">
        <f t="shared" si="45"/>
        <v>0</v>
      </c>
    </row>
    <row r="1700" spans="4:29" ht="15.75">
      <c r="D1700" s="122"/>
      <c r="M1700" s="117"/>
      <c r="X1700" s="117">
        <f t="shared" si="44"/>
        <v>0</v>
      </c>
      <c r="AC1700" s="117">
        <f t="shared" si="45"/>
        <v>0</v>
      </c>
    </row>
    <row r="1701" spans="4:29" ht="15.75">
      <c r="D1701" s="122"/>
      <c r="M1701" s="117"/>
      <c r="X1701" s="117">
        <f t="shared" si="44"/>
        <v>0</v>
      </c>
      <c r="AC1701" s="117">
        <f t="shared" si="45"/>
        <v>0</v>
      </c>
    </row>
    <row r="1702" spans="4:29" ht="15.75">
      <c r="D1702" s="122"/>
      <c r="M1702" s="117"/>
      <c r="X1702" s="117">
        <f t="shared" si="44"/>
        <v>0</v>
      </c>
      <c r="AC1702" s="117">
        <f t="shared" si="45"/>
        <v>0</v>
      </c>
    </row>
    <row r="1703" spans="4:29" ht="15.75">
      <c r="D1703" s="122"/>
      <c r="M1703" s="117"/>
      <c r="X1703" s="117">
        <f t="shared" si="44"/>
        <v>0</v>
      </c>
      <c r="AC1703" s="117">
        <f t="shared" si="45"/>
        <v>0</v>
      </c>
    </row>
    <row r="1704" spans="4:29" ht="15.75">
      <c r="D1704" s="122"/>
      <c r="M1704" s="117"/>
      <c r="X1704" s="117">
        <f t="shared" si="44"/>
        <v>0</v>
      </c>
      <c r="AC1704" s="117">
        <f t="shared" si="45"/>
        <v>0</v>
      </c>
    </row>
    <row r="1705" spans="4:29" ht="15.75">
      <c r="D1705" s="122"/>
      <c r="M1705" s="117"/>
      <c r="X1705" s="117">
        <f t="shared" si="44"/>
        <v>0</v>
      </c>
      <c r="AC1705" s="117">
        <f t="shared" si="45"/>
        <v>0</v>
      </c>
    </row>
    <row r="1706" spans="4:29" ht="15.75">
      <c r="D1706" s="122"/>
      <c r="M1706" s="117"/>
      <c r="X1706" s="117">
        <f t="shared" si="44"/>
        <v>0</v>
      </c>
      <c r="AC1706" s="117">
        <f t="shared" si="45"/>
        <v>0</v>
      </c>
    </row>
    <row r="1707" spans="4:29" ht="15.75">
      <c r="D1707" s="122"/>
      <c r="M1707" s="117"/>
      <c r="X1707" s="117">
        <f t="shared" si="44"/>
        <v>0</v>
      </c>
      <c r="AC1707" s="117">
        <f t="shared" si="45"/>
        <v>0</v>
      </c>
    </row>
    <row r="1708" spans="4:29" ht="15.75">
      <c r="D1708" s="122"/>
      <c r="M1708" s="117"/>
      <c r="X1708" s="117">
        <f t="shared" si="44"/>
        <v>0</v>
      </c>
      <c r="AC1708" s="117">
        <f t="shared" si="45"/>
        <v>0</v>
      </c>
    </row>
    <row r="1709" spans="4:29" ht="15.75">
      <c r="D1709" s="122"/>
      <c r="M1709" s="117"/>
      <c r="X1709" s="117">
        <f t="shared" si="44"/>
        <v>0</v>
      </c>
      <c r="AC1709" s="117">
        <f t="shared" si="45"/>
        <v>0</v>
      </c>
    </row>
    <row r="1710" spans="4:29" ht="15.75">
      <c r="D1710" s="122"/>
      <c r="M1710" s="117"/>
      <c r="X1710" s="117">
        <f t="shared" si="44"/>
        <v>0</v>
      </c>
      <c r="AC1710" s="117">
        <f t="shared" si="45"/>
        <v>0</v>
      </c>
    </row>
    <row r="1711" spans="4:29" ht="15.75">
      <c r="D1711" s="122"/>
      <c r="M1711" s="117"/>
      <c r="X1711" s="117">
        <f t="shared" si="44"/>
        <v>0</v>
      </c>
      <c r="AC1711" s="117">
        <f t="shared" si="45"/>
        <v>0</v>
      </c>
    </row>
    <row r="1712" spans="4:29" ht="15.75">
      <c r="D1712" s="122"/>
      <c r="M1712" s="117"/>
      <c r="X1712" s="117">
        <f t="shared" si="44"/>
        <v>0</v>
      </c>
      <c r="AC1712" s="117">
        <f t="shared" si="45"/>
        <v>0</v>
      </c>
    </row>
    <row r="1713" spans="4:29" ht="15.75">
      <c r="D1713" s="122"/>
      <c r="M1713" s="117"/>
      <c r="X1713" s="117">
        <f t="shared" si="44"/>
        <v>0</v>
      </c>
      <c r="AC1713" s="117">
        <f t="shared" si="45"/>
        <v>0</v>
      </c>
    </row>
    <row r="1714" spans="4:29" ht="15.75">
      <c r="D1714" s="122"/>
      <c r="M1714" s="117"/>
      <c r="X1714" s="117">
        <f t="shared" si="44"/>
        <v>0</v>
      </c>
      <c r="AC1714" s="117">
        <f t="shared" si="45"/>
        <v>0</v>
      </c>
    </row>
    <row r="1715" spans="4:29" ht="15.75">
      <c r="D1715" s="122"/>
      <c r="M1715" s="117"/>
      <c r="X1715" s="117">
        <f t="shared" si="44"/>
        <v>0</v>
      </c>
      <c r="AC1715" s="117">
        <f t="shared" si="45"/>
        <v>0</v>
      </c>
    </row>
    <row r="1716" spans="4:29" ht="15.75">
      <c r="D1716" s="122"/>
      <c r="M1716" s="117"/>
      <c r="X1716" s="117">
        <f t="shared" si="44"/>
        <v>0</v>
      </c>
      <c r="AC1716" s="117">
        <f t="shared" si="45"/>
        <v>0</v>
      </c>
    </row>
    <row r="1717" spans="4:29" ht="15.75">
      <c r="D1717" s="122"/>
      <c r="M1717" s="117"/>
      <c r="X1717" s="117">
        <f t="shared" si="44"/>
        <v>0</v>
      </c>
      <c r="AC1717" s="117">
        <f t="shared" si="45"/>
        <v>0</v>
      </c>
    </row>
    <row r="1718" spans="4:29" ht="15.75">
      <c r="D1718" s="122"/>
      <c r="M1718" s="117"/>
      <c r="X1718" s="117">
        <f t="shared" si="44"/>
        <v>0</v>
      </c>
      <c r="AC1718" s="117">
        <f t="shared" si="45"/>
        <v>0</v>
      </c>
    </row>
    <row r="1719" spans="4:29" ht="15.75">
      <c r="D1719" s="122"/>
      <c r="M1719" s="117"/>
      <c r="X1719" s="117">
        <f t="shared" si="44"/>
        <v>0</v>
      </c>
      <c r="AC1719" s="117">
        <f t="shared" si="45"/>
        <v>0</v>
      </c>
    </row>
    <row r="1720" spans="4:29" ht="15.75">
      <c r="D1720" s="122"/>
      <c r="M1720" s="117"/>
      <c r="X1720" s="117">
        <f t="shared" si="44"/>
        <v>0</v>
      </c>
      <c r="AC1720" s="117">
        <f t="shared" si="45"/>
        <v>0</v>
      </c>
    </row>
    <row r="1721" spans="4:29" ht="15.75">
      <c r="D1721" s="122"/>
      <c r="M1721" s="117"/>
      <c r="X1721" s="117">
        <f t="shared" si="44"/>
        <v>0</v>
      </c>
      <c r="AC1721" s="117">
        <f t="shared" si="45"/>
        <v>0</v>
      </c>
    </row>
    <row r="1722" spans="4:29" ht="15.75">
      <c r="D1722" s="122"/>
      <c r="M1722" s="117"/>
      <c r="X1722" s="117">
        <f t="shared" si="44"/>
        <v>0</v>
      </c>
      <c r="AC1722" s="117">
        <f t="shared" si="45"/>
        <v>0</v>
      </c>
    </row>
    <row r="1723" spans="4:29" ht="15.75">
      <c r="D1723" s="122"/>
      <c r="M1723" s="117"/>
      <c r="X1723" s="117">
        <f t="shared" si="44"/>
        <v>0</v>
      </c>
      <c r="AC1723" s="117">
        <f t="shared" si="45"/>
        <v>0</v>
      </c>
    </row>
    <row r="1724" spans="4:29" ht="15.75">
      <c r="D1724" s="122"/>
      <c r="M1724" s="117"/>
      <c r="X1724" s="117">
        <f t="shared" si="44"/>
        <v>0</v>
      </c>
      <c r="AC1724" s="117">
        <f t="shared" si="45"/>
        <v>0</v>
      </c>
    </row>
    <row r="1725" spans="4:29" ht="15.75">
      <c r="D1725" s="122"/>
      <c r="M1725" s="117"/>
      <c r="X1725" s="117">
        <f t="shared" si="44"/>
        <v>0</v>
      </c>
      <c r="AC1725" s="117">
        <f t="shared" si="45"/>
        <v>0</v>
      </c>
    </row>
    <row r="1726" spans="4:29" ht="15.75">
      <c r="D1726" s="122"/>
      <c r="M1726" s="117"/>
      <c r="X1726" s="117">
        <f t="shared" si="44"/>
        <v>0</v>
      </c>
      <c r="AC1726" s="117">
        <f t="shared" si="45"/>
        <v>0</v>
      </c>
    </row>
    <row r="1727" spans="4:29" ht="15.75">
      <c r="D1727" s="122"/>
      <c r="M1727" s="117"/>
      <c r="X1727" s="117">
        <f t="shared" si="44"/>
        <v>0</v>
      </c>
      <c r="AC1727" s="117">
        <f t="shared" si="45"/>
        <v>0</v>
      </c>
    </row>
    <row r="1728" spans="4:29" ht="15.75">
      <c r="D1728" s="122"/>
      <c r="M1728" s="117"/>
      <c r="X1728" s="117">
        <f t="shared" si="44"/>
        <v>0</v>
      </c>
      <c r="AC1728" s="117">
        <f t="shared" si="45"/>
        <v>0</v>
      </c>
    </row>
    <row r="1729" spans="4:29" ht="15.75">
      <c r="D1729" s="122"/>
      <c r="M1729" s="117"/>
      <c r="X1729" s="117">
        <f t="shared" si="44"/>
        <v>0</v>
      </c>
      <c r="AC1729" s="117">
        <f t="shared" si="45"/>
        <v>0</v>
      </c>
    </row>
    <row r="1730" spans="4:29" ht="15.75">
      <c r="D1730" s="122"/>
      <c r="M1730" s="117"/>
      <c r="X1730" s="117">
        <f t="shared" si="44"/>
        <v>0</v>
      </c>
      <c r="AC1730" s="117">
        <f t="shared" si="45"/>
        <v>0</v>
      </c>
    </row>
    <row r="1731" spans="4:29" ht="15.75">
      <c r="D1731" s="122"/>
      <c r="M1731" s="117"/>
      <c r="X1731" s="117">
        <f t="shared" si="44"/>
        <v>0</v>
      </c>
      <c r="AC1731" s="117">
        <f t="shared" si="45"/>
        <v>0</v>
      </c>
    </row>
    <row r="1732" spans="4:29" ht="15.75">
      <c r="D1732" s="122"/>
      <c r="M1732" s="117"/>
      <c r="X1732" s="117">
        <f t="shared" si="44"/>
        <v>0</v>
      </c>
      <c r="AC1732" s="117">
        <f t="shared" si="45"/>
        <v>0</v>
      </c>
    </row>
    <row r="1733" spans="4:29" ht="15.75">
      <c r="D1733" s="122"/>
      <c r="M1733" s="117"/>
      <c r="X1733" s="117">
        <f t="shared" si="44"/>
        <v>0</v>
      </c>
      <c r="AC1733" s="117">
        <f t="shared" si="45"/>
        <v>0</v>
      </c>
    </row>
    <row r="1734" spans="4:29" ht="15.75">
      <c r="D1734" s="122"/>
      <c r="M1734" s="117"/>
      <c r="X1734" s="117">
        <f t="shared" si="44"/>
        <v>0</v>
      </c>
      <c r="AC1734" s="117">
        <f t="shared" si="45"/>
        <v>0</v>
      </c>
    </row>
    <row r="1735" spans="4:29" ht="15.75">
      <c r="D1735" s="122"/>
      <c r="M1735" s="117"/>
      <c r="X1735" s="117">
        <f t="shared" si="44"/>
        <v>0</v>
      </c>
      <c r="AC1735" s="117">
        <f t="shared" si="45"/>
        <v>0</v>
      </c>
    </row>
    <row r="1736" spans="4:29" ht="15.75">
      <c r="D1736" s="122"/>
      <c r="M1736" s="117"/>
      <c r="X1736" s="117">
        <f t="shared" si="44"/>
        <v>0</v>
      </c>
      <c r="AC1736" s="117">
        <f t="shared" si="45"/>
        <v>0</v>
      </c>
    </row>
    <row r="1737" spans="4:29" ht="15.75">
      <c r="D1737" s="122"/>
      <c r="M1737" s="117"/>
      <c r="X1737" s="117">
        <f aca="true" t="shared" si="46" ref="X1737:X1800">W1737-Y1737</f>
        <v>0</v>
      </c>
      <c r="AC1737" s="117">
        <f t="shared" si="45"/>
        <v>0</v>
      </c>
    </row>
    <row r="1738" spans="4:29" ht="15.75">
      <c r="D1738" s="122"/>
      <c r="M1738" s="117"/>
      <c r="X1738" s="117">
        <f t="shared" si="46"/>
        <v>0</v>
      </c>
      <c r="AC1738" s="117">
        <f t="shared" si="45"/>
        <v>0</v>
      </c>
    </row>
    <row r="1739" spans="4:29" ht="15.75">
      <c r="D1739" s="122"/>
      <c r="M1739" s="117"/>
      <c r="X1739" s="117">
        <f t="shared" si="46"/>
        <v>0</v>
      </c>
      <c r="AC1739" s="117">
        <f t="shared" si="45"/>
        <v>0</v>
      </c>
    </row>
    <row r="1740" spans="4:29" ht="15.75">
      <c r="D1740" s="122"/>
      <c r="M1740" s="117"/>
      <c r="X1740" s="117">
        <f t="shared" si="46"/>
        <v>0</v>
      </c>
      <c r="AC1740" s="117">
        <f t="shared" si="45"/>
        <v>0</v>
      </c>
    </row>
    <row r="1741" spans="4:29" ht="15.75">
      <c r="D1741" s="122"/>
      <c r="M1741" s="117"/>
      <c r="X1741" s="117">
        <f t="shared" si="46"/>
        <v>0</v>
      </c>
      <c r="AC1741" s="117">
        <f aca="true" t="shared" si="47" ref="AC1741:AC1804">AB1741-AD1741</f>
        <v>0</v>
      </c>
    </row>
    <row r="1742" spans="4:29" ht="15.75">
      <c r="D1742" s="122"/>
      <c r="M1742" s="117"/>
      <c r="X1742" s="117">
        <f t="shared" si="46"/>
        <v>0</v>
      </c>
      <c r="AC1742" s="117">
        <f t="shared" si="47"/>
        <v>0</v>
      </c>
    </row>
    <row r="1743" spans="4:29" ht="15.75">
      <c r="D1743" s="122"/>
      <c r="M1743" s="117"/>
      <c r="X1743" s="117">
        <f t="shared" si="46"/>
        <v>0</v>
      </c>
      <c r="AC1743" s="117">
        <f t="shared" si="47"/>
        <v>0</v>
      </c>
    </row>
    <row r="1744" spans="4:29" ht="15.75">
      <c r="D1744" s="122"/>
      <c r="M1744" s="117"/>
      <c r="X1744" s="117">
        <f t="shared" si="46"/>
        <v>0</v>
      </c>
      <c r="AC1744" s="117">
        <f t="shared" si="47"/>
        <v>0</v>
      </c>
    </row>
    <row r="1745" spans="4:29" ht="15.75">
      <c r="D1745" s="122"/>
      <c r="M1745" s="117"/>
      <c r="X1745" s="117">
        <f t="shared" si="46"/>
        <v>0</v>
      </c>
      <c r="AC1745" s="117">
        <f t="shared" si="47"/>
        <v>0</v>
      </c>
    </row>
    <row r="1746" spans="4:29" ht="15.75">
      <c r="D1746" s="122"/>
      <c r="M1746" s="117"/>
      <c r="X1746" s="117">
        <f t="shared" si="46"/>
        <v>0</v>
      </c>
      <c r="AC1746" s="117">
        <f t="shared" si="47"/>
        <v>0</v>
      </c>
    </row>
    <row r="1747" spans="4:29" ht="15.75">
      <c r="D1747" s="122"/>
      <c r="M1747" s="117"/>
      <c r="X1747" s="117">
        <f t="shared" si="46"/>
        <v>0</v>
      </c>
      <c r="AC1747" s="117">
        <f t="shared" si="47"/>
        <v>0</v>
      </c>
    </row>
    <row r="1748" spans="4:29" ht="15.75">
      <c r="D1748" s="122"/>
      <c r="M1748" s="117"/>
      <c r="X1748" s="117">
        <f t="shared" si="46"/>
        <v>0</v>
      </c>
      <c r="AC1748" s="117">
        <f t="shared" si="47"/>
        <v>0</v>
      </c>
    </row>
    <row r="1749" spans="4:29" ht="15.75">
      <c r="D1749" s="122"/>
      <c r="M1749" s="117"/>
      <c r="X1749" s="117">
        <f t="shared" si="46"/>
        <v>0</v>
      </c>
      <c r="AC1749" s="117">
        <f t="shared" si="47"/>
        <v>0</v>
      </c>
    </row>
    <row r="1750" spans="4:29" ht="15.75">
      <c r="D1750" s="122"/>
      <c r="M1750" s="117"/>
      <c r="X1750" s="117">
        <f t="shared" si="46"/>
        <v>0</v>
      </c>
      <c r="AC1750" s="117">
        <f t="shared" si="47"/>
        <v>0</v>
      </c>
    </row>
    <row r="1751" spans="4:29" ht="15.75">
      <c r="D1751" s="122"/>
      <c r="M1751" s="117"/>
      <c r="X1751" s="117">
        <f t="shared" si="46"/>
        <v>0</v>
      </c>
      <c r="AC1751" s="117">
        <f t="shared" si="47"/>
        <v>0</v>
      </c>
    </row>
    <row r="1752" spans="4:29" ht="15.75">
      <c r="D1752" s="122"/>
      <c r="M1752" s="117"/>
      <c r="X1752" s="117">
        <f t="shared" si="46"/>
        <v>0</v>
      </c>
      <c r="AC1752" s="117">
        <f t="shared" si="47"/>
        <v>0</v>
      </c>
    </row>
    <row r="1753" spans="4:29" ht="15.75">
      <c r="D1753" s="122"/>
      <c r="M1753" s="117"/>
      <c r="X1753" s="117">
        <f t="shared" si="46"/>
        <v>0</v>
      </c>
      <c r="AC1753" s="117">
        <f t="shared" si="47"/>
        <v>0</v>
      </c>
    </row>
    <row r="1754" spans="4:29" ht="15.75">
      <c r="D1754" s="122"/>
      <c r="M1754" s="117"/>
      <c r="X1754" s="117">
        <f t="shared" si="46"/>
        <v>0</v>
      </c>
      <c r="AC1754" s="117">
        <f t="shared" si="47"/>
        <v>0</v>
      </c>
    </row>
    <row r="1755" spans="4:29" ht="15.75">
      <c r="D1755" s="122"/>
      <c r="M1755" s="117"/>
      <c r="X1755" s="117">
        <f t="shared" si="46"/>
        <v>0</v>
      </c>
      <c r="AC1755" s="117">
        <f t="shared" si="47"/>
        <v>0</v>
      </c>
    </row>
    <row r="1756" spans="4:29" ht="15.75">
      <c r="D1756" s="122"/>
      <c r="M1756" s="117"/>
      <c r="X1756" s="117">
        <f t="shared" si="46"/>
        <v>0</v>
      </c>
      <c r="AC1756" s="117">
        <f t="shared" si="47"/>
        <v>0</v>
      </c>
    </row>
    <row r="1757" spans="4:29" ht="15.75">
      <c r="D1757" s="122"/>
      <c r="M1757" s="117"/>
      <c r="X1757" s="117">
        <f t="shared" si="46"/>
        <v>0</v>
      </c>
      <c r="AC1757" s="117">
        <f t="shared" si="47"/>
        <v>0</v>
      </c>
    </row>
    <row r="1758" spans="4:29" ht="15.75">
      <c r="D1758" s="122"/>
      <c r="M1758" s="117"/>
      <c r="X1758" s="117">
        <f t="shared" si="46"/>
        <v>0</v>
      </c>
      <c r="AC1758" s="117">
        <f t="shared" si="47"/>
        <v>0</v>
      </c>
    </row>
    <row r="1759" spans="4:29" ht="15.75">
      <c r="D1759" s="122"/>
      <c r="M1759" s="117"/>
      <c r="X1759" s="117">
        <f t="shared" si="46"/>
        <v>0</v>
      </c>
      <c r="AC1759" s="117">
        <f t="shared" si="47"/>
        <v>0</v>
      </c>
    </row>
    <row r="1760" spans="4:29" ht="15.75">
      <c r="D1760" s="122"/>
      <c r="M1760" s="117"/>
      <c r="X1760" s="117">
        <f t="shared" si="46"/>
        <v>0</v>
      </c>
      <c r="AC1760" s="117">
        <f t="shared" si="47"/>
        <v>0</v>
      </c>
    </row>
    <row r="1761" spans="4:29" ht="15.75">
      <c r="D1761" s="122"/>
      <c r="M1761" s="117"/>
      <c r="X1761" s="117">
        <f t="shared" si="46"/>
        <v>0</v>
      </c>
      <c r="AC1761" s="117">
        <f t="shared" si="47"/>
        <v>0</v>
      </c>
    </row>
    <row r="1762" spans="4:29" ht="15.75">
      <c r="D1762" s="122"/>
      <c r="M1762" s="117"/>
      <c r="X1762" s="117">
        <f t="shared" si="46"/>
        <v>0</v>
      </c>
      <c r="AC1762" s="117">
        <f t="shared" si="47"/>
        <v>0</v>
      </c>
    </row>
    <row r="1763" spans="4:29" ht="15.75">
      <c r="D1763" s="122"/>
      <c r="M1763" s="117"/>
      <c r="X1763" s="117">
        <f t="shared" si="46"/>
        <v>0</v>
      </c>
      <c r="AC1763" s="117">
        <f t="shared" si="47"/>
        <v>0</v>
      </c>
    </row>
    <row r="1764" spans="4:29" ht="15.75">
      <c r="D1764" s="122"/>
      <c r="M1764" s="117"/>
      <c r="X1764" s="117">
        <f t="shared" si="46"/>
        <v>0</v>
      </c>
      <c r="AC1764" s="117">
        <f t="shared" si="47"/>
        <v>0</v>
      </c>
    </row>
    <row r="1765" spans="4:29" ht="15.75">
      <c r="D1765" s="122"/>
      <c r="M1765" s="117"/>
      <c r="X1765" s="117">
        <f t="shared" si="46"/>
        <v>0</v>
      </c>
      <c r="AC1765" s="117">
        <f t="shared" si="47"/>
        <v>0</v>
      </c>
    </row>
    <row r="1766" spans="4:29" ht="15.75">
      <c r="D1766" s="122"/>
      <c r="M1766" s="117"/>
      <c r="X1766" s="117">
        <f t="shared" si="46"/>
        <v>0</v>
      </c>
      <c r="AC1766" s="117">
        <f t="shared" si="47"/>
        <v>0</v>
      </c>
    </row>
    <row r="1767" spans="4:29" ht="15.75">
      <c r="D1767" s="122"/>
      <c r="M1767" s="117"/>
      <c r="X1767" s="117">
        <f t="shared" si="46"/>
        <v>0</v>
      </c>
      <c r="AC1767" s="117">
        <f t="shared" si="47"/>
        <v>0</v>
      </c>
    </row>
    <row r="1768" spans="4:29" ht="15.75">
      <c r="D1768" s="122"/>
      <c r="M1768" s="117"/>
      <c r="X1768" s="117">
        <f t="shared" si="46"/>
        <v>0</v>
      </c>
      <c r="AC1768" s="117">
        <f t="shared" si="47"/>
        <v>0</v>
      </c>
    </row>
    <row r="1769" spans="4:29" ht="15.75">
      <c r="D1769" s="122"/>
      <c r="M1769" s="117"/>
      <c r="X1769" s="117">
        <f t="shared" si="46"/>
        <v>0</v>
      </c>
      <c r="AC1769" s="117">
        <f t="shared" si="47"/>
        <v>0</v>
      </c>
    </row>
    <row r="1770" spans="4:29" ht="15.75">
      <c r="D1770" s="122"/>
      <c r="M1770" s="117"/>
      <c r="X1770" s="117">
        <f t="shared" si="46"/>
        <v>0</v>
      </c>
      <c r="AC1770" s="117">
        <f t="shared" si="47"/>
        <v>0</v>
      </c>
    </row>
    <row r="1771" spans="4:29" ht="15.75">
      <c r="D1771" s="122"/>
      <c r="M1771" s="117"/>
      <c r="X1771" s="117">
        <f t="shared" si="46"/>
        <v>0</v>
      </c>
      <c r="AC1771" s="117">
        <f t="shared" si="47"/>
        <v>0</v>
      </c>
    </row>
    <row r="1772" spans="4:29" ht="15.75">
      <c r="D1772" s="122"/>
      <c r="M1772" s="117"/>
      <c r="X1772" s="117">
        <f t="shared" si="46"/>
        <v>0</v>
      </c>
      <c r="AC1772" s="117">
        <f t="shared" si="47"/>
        <v>0</v>
      </c>
    </row>
    <row r="1773" spans="4:29" ht="15.75">
      <c r="D1773" s="122"/>
      <c r="M1773" s="117"/>
      <c r="X1773" s="117">
        <f t="shared" si="46"/>
        <v>0</v>
      </c>
      <c r="AC1773" s="117">
        <f t="shared" si="47"/>
        <v>0</v>
      </c>
    </row>
    <row r="1774" spans="4:29" ht="15.75">
      <c r="D1774" s="122"/>
      <c r="M1774" s="117"/>
      <c r="X1774" s="117">
        <f t="shared" si="46"/>
        <v>0</v>
      </c>
      <c r="AC1774" s="117">
        <f t="shared" si="47"/>
        <v>0</v>
      </c>
    </row>
    <row r="1775" spans="4:29" ht="15.75">
      <c r="D1775" s="122"/>
      <c r="M1775" s="117"/>
      <c r="X1775" s="117">
        <f t="shared" si="46"/>
        <v>0</v>
      </c>
      <c r="AC1775" s="117">
        <f t="shared" si="47"/>
        <v>0</v>
      </c>
    </row>
    <row r="1776" spans="4:29" ht="15.75">
      <c r="D1776" s="122"/>
      <c r="M1776" s="117"/>
      <c r="X1776" s="117">
        <f t="shared" si="46"/>
        <v>0</v>
      </c>
      <c r="AC1776" s="117">
        <f t="shared" si="47"/>
        <v>0</v>
      </c>
    </row>
    <row r="1777" spans="4:29" ht="15.75">
      <c r="D1777" s="122"/>
      <c r="M1777" s="117"/>
      <c r="X1777" s="117">
        <f t="shared" si="46"/>
        <v>0</v>
      </c>
      <c r="AC1777" s="117">
        <f t="shared" si="47"/>
        <v>0</v>
      </c>
    </row>
    <row r="1778" spans="4:29" ht="15.75">
      <c r="D1778" s="122"/>
      <c r="M1778" s="117"/>
      <c r="X1778" s="117">
        <f t="shared" si="46"/>
        <v>0</v>
      </c>
      <c r="AC1778" s="117">
        <f t="shared" si="47"/>
        <v>0</v>
      </c>
    </row>
    <row r="1779" spans="4:29" ht="15.75">
      <c r="D1779" s="122"/>
      <c r="M1779" s="117"/>
      <c r="X1779" s="117">
        <f t="shared" si="46"/>
        <v>0</v>
      </c>
      <c r="AC1779" s="117">
        <f t="shared" si="47"/>
        <v>0</v>
      </c>
    </row>
    <row r="1780" spans="4:29" ht="15.75">
      <c r="D1780" s="122"/>
      <c r="M1780" s="117"/>
      <c r="X1780" s="117">
        <f t="shared" si="46"/>
        <v>0</v>
      </c>
      <c r="AC1780" s="117">
        <f t="shared" si="47"/>
        <v>0</v>
      </c>
    </row>
    <row r="1781" spans="4:29" ht="15.75">
      <c r="D1781" s="122"/>
      <c r="M1781" s="117"/>
      <c r="X1781" s="117">
        <f t="shared" si="46"/>
        <v>0</v>
      </c>
      <c r="AC1781" s="117">
        <f t="shared" si="47"/>
        <v>0</v>
      </c>
    </row>
    <row r="1782" spans="4:29" ht="15.75">
      <c r="D1782" s="122"/>
      <c r="M1782" s="117">
        <f aca="true" t="shared" si="48" ref="M1782:M1845">L1782-N1782</f>
        <v>0</v>
      </c>
      <c r="X1782" s="117">
        <f t="shared" si="46"/>
        <v>0</v>
      </c>
      <c r="AC1782" s="117">
        <f t="shared" si="47"/>
        <v>0</v>
      </c>
    </row>
    <row r="1783" spans="4:29" ht="15.75">
      <c r="D1783" s="122"/>
      <c r="M1783" s="117">
        <f t="shared" si="48"/>
        <v>0</v>
      </c>
      <c r="X1783" s="117">
        <f t="shared" si="46"/>
        <v>0</v>
      </c>
      <c r="AC1783" s="117">
        <f t="shared" si="47"/>
        <v>0</v>
      </c>
    </row>
    <row r="1784" spans="4:29" ht="15.75">
      <c r="D1784" s="122"/>
      <c r="M1784" s="117">
        <f t="shared" si="48"/>
        <v>0</v>
      </c>
      <c r="X1784" s="117">
        <f t="shared" si="46"/>
        <v>0</v>
      </c>
      <c r="AC1784" s="117">
        <f t="shared" si="47"/>
        <v>0</v>
      </c>
    </row>
    <row r="1785" spans="4:29" ht="15.75">
      <c r="D1785" s="122"/>
      <c r="M1785" s="117">
        <f t="shared" si="48"/>
        <v>0</v>
      </c>
      <c r="X1785" s="117">
        <f t="shared" si="46"/>
        <v>0</v>
      </c>
      <c r="AC1785" s="117">
        <f t="shared" si="47"/>
        <v>0</v>
      </c>
    </row>
    <row r="1786" spans="4:29" ht="15.75">
      <c r="D1786" s="122"/>
      <c r="M1786" s="117">
        <f t="shared" si="48"/>
        <v>0</v>
      </c>
      <c r="X1786" s="117">
        <f t="shared" si="46"/>
        <v>0</v>
      </c>
      <c r="AC1786" s="117">
        <f t="shared" si="47"/>
        <v>0</v>
      </c>
    </row>
    <row r="1787" spans="4:29" ht="15.75">
      <c r="D1787" s="122"/>
      <c r="M1787" s="117">
        <f t="shared" si="48"/>
        <v>0</v>
      </c>
      <c r="X1787" s="117">
        <f t="shared" si="46"/>
        <v>0</v>
      </c>
      <c r="AC1787" s="117">
        <f t="shared" si="47"/>
        <v>0</v>
      </c>
    </row>
    <row r="1788" spans="4:29" ht="15.75">
      <c r="D1788" s="122"/>
      <c r="M1788" s="117">
        <f t="shared" si="48"/>
        <v>0</v>
      </c>
      <c r="X1788" s="117">
        <f t="shared" si="46"/>
        <v>0</v>
      </c>
      <c r="AC1788" s="117">
        <f t="shared" si="47"/>
        <v>0</v>
      </c>
    </row>
    <row r="1789" spans="4:29" ht="15.75">
      <c r="D1789" s="122"/>
      <c r="M1789" s="117">
        <f t="shared" si="48"/>
        <v>0</v>
      </c>
      <c r="X1789" s="117">
        <f t="shared" si="46"/>
        <v>0</v>
      </c>
      <c r="AC1789" s="117">
        <f t="shared" si="47"/>
        <v>0</v>
      </c>
    </row>
    <row r="1790" spans="4:29" ht="15.75">
      <c r="D1790" s="122"/>
      <c r="M1790" s="117">
        <f t="shared" si="48"/>
        <v>0</v>
      </c>
      <c r="X1790" s="117">
        <f t="shared" si="46"/>
        <v>0</v>
      </c>
      <c r="AC1790" s="117">
        <f t="shared" si="47"/>
        <v>0</v>
      </c>
    </row>
    <row r="1791" spans="4:29" ht="15.75">
      <c r="D1791" s="122"/>
      <c r="M1791" s="117">
        <f t="shared" si="48"/>
        <v>0</v>
      </c>
      <c r="X1791" s="117">
        <f t="shared" si="46"/>
        <v>0</v>
      </c>
      <c r="AC1791" s="117">
        <f t="shared" si="47"/>
        <v>0</v>
      </c>
    </row>
    <row r="1792" spans="4:29" ht="15.75">
      <c r="D1792" s="122"/>
      <c r="M1792" s="117">
        <f t="shared" si="48"/>
        <v>0</v>
      </c>
      <c r="X1792" s="117">
        <f t="shared" si="46"/>
        <v>0</v>
      </c>
      <c r="AC1792" s="117">
        <f t="shared" si="47"/>
        <v>0</v>
      </c>
    </row>
    <row r="1793" spans="4:29" ht="15.75">
      <c r="D1793" s="122"/>
      <c r="M1793" s="117">
        <f t="shared" si="48"/>
        <v>0</v>
      </c>
      <c r="X1793" s="117">
        <f t="shared" si="46"/>
        <v>0</v>
      </c>
      <c r="AC1793" s="117">
        <f t="shared" si="47"/>
        <v>0</v>
      </c>
    </row>
    <row r="1794" spans="4:29" ht="15.75">
      <c r="D1794" s="122"/>
      <c r="M1794" s="117">
        <f t="shared" si="48"/>
        <v>0</v>
      </c>
      <c r="X1794" s="117">
        <f t="shared" si="46"/>
        <v>0</v>
      </c>
      <c r="AC1794" s="117">
        <f t="shared" si="47"/>
        <v>0</v>
      </c>
    </row>
    <row r="1795" spans="4:29" ht="15.75">
      <c r="D1795" s="122"/>
      <c r="M1795" s="117">
        <f t="shared" si="48"/>
        <v>0</v>
      </c>
      <c r="X1795" s="117">
        <f t="shared" si="46"/>
        <v>0</v>
      </c>
      <c r="AC1795" s="117">
        <f t="shared" si="47"/>
        <v>0</v>
      </c>
    </row>
    <row r="1796" spans="4:29" ht="15.75">
      <c r="D1796" s="122"/>
      <c r="M1796" s="117">
        <f t="shared" si="48"/>
        <v>0</v>
      </c>
      <c r="X1796" s="117">
        <f t="shared" si="46"/>
        <v>0</v>
      </c>
      <c r="AC1796" s="117">
        <f t="shared" si="47"/>
        <v>0</v>
      </c>
    </row>
    <row r="1797" spans="4:29" ht="15.75">
      <c r="D1797" s="122"/>
      <c r="M1797" s="117">
        <f t="shared" si="48"/>
        <v>0</v>
      </c>
      <c r="X1797" s="117">
        <f t="shared" si="46"/>
        <v>0</v>
      </c>
      <c r="AC1797" s="117">
        <f t="shared" si="47"/>
        <v>0</v>
      </c>
    </row>
    <row r="1798" spans="4:29" ht="15.75">
      <c r="D1798" s="122"/>
      <c r="M1798" s="117">
        <f t="shared" si="48"/>
        <v>0</v>
      </c>
      <c r="X1798" s="117">
        <f t="shared" si="46"/>
        <v>0</v>
      </c>
      <c r="AC1798" s="117">
        <f t="shared" si="47"/>
        <v>0</v>
      </c>
    </row>
    <row r="1799" spans="4:29" ht="15.75">
      <c r="D1799" s="122"/>
      <c r="M1799" s="117">
        <f t="shared" si="48"/>
        <v>0</v>
      </c>
      <c r="X1799" s="117">
        <f t="shared" si="46"/>
        <v>0</v>
      </c>
      <c r="AC1799" s="117">
        <f t="shared" si="47"/>
        <v>0</v>
      </c>
    </row>
    <row r="1800" spans="4:29" ht="15.75">
      <c r="D1800" s="122"/>
      <c r="M1800" s="117">
        <f t="shared" si="48"/>
        <v>0</v>
      </c>
      <c r="X1800" s="117">
        <f t="shared" si="46"/>
        <v>0</v>
      </c>
      <c r="AC1800" s="117">
        <f t="shared" si="47"/>
        <v>0</v>
      </c>
    </row>
    <row r="1801" spans="4:29" ht="15.75">
      <c r="D1801" s="122"/>
      <c r="M1801" s="117">
        <f t="shared" si="48"/>
        <v>0</v>
      </c>
      <c r="X1801" s="117">
        <f aca="true" t="shared" si="49" ref="X1801:X1864">W1801-Y1801</f>
        <v>0</v>
      </c>
      <c r="AC1801" s="117">
        <f t="shared" si="47"/>
        <v>0</v>
      </c>
    </row>
    <row r="1802" spans="4:29" ht="15.75">
      <c r="D1802" s="122"/>
      <c r="M1802" s="117">
        <f t="shared" si="48"/>
        <v>0</v>
      </c>
      <c r="X1802" s="117">
        <f t="shared" si="49"/>
        <v>0</v>
      </c>
      <c r="AC1802" s="117">
        <f t="shared" si="47"/>
        <v>0</v>
      </c>
    </row>
    <row r="1803" spans="4:29" ht="15.75">
      <c r="D1803" s="122"/>
      <c r="M1803" s="117">
        <f t="shared" si="48"/>
        <v>0</v>
      </c>
      <c r="X1803" s="117">
        <f t="shared" si="49"/>
        <v>0</v>
      </c>
      <c r="AC1803" s="117">
        <f t="shared" si="47"/>
        <v>0</v>
      </c>
    </row>
    <row r="1804" spans="4:29" ht="15.75">
      <c r="D1804" s="122"/>
      <c r="M1804" s="117">
        <f t="shared" si="48"/>
        <v>0</v>
      </c>
      <c r="X1804" s="117">
        <f t="shared" si="49"/>
        <v>0</v>
      </c>
      <c r="AC1804" s="117">
        <f t="shared" si="47"/>
        <v>0</v>
      </c>
    </row>
    <row r="1805" spans="4:29" ht="15.75">
      <c r="D1805" s="122"/>
      <c r="M1805" s="117">
        <f t="shared" si="48"/>
        <v>0</v>
      </c>
      <c r="X1805" s="117">
        <f t="shared" si="49"/>
        <v>0</v>
      </c>
      <c r="AC1805" s="117">
        <f aca="true" t="shared" si="50" ref="AC1805:AC1868">AB1805-AD1805</f>
        <v>0</v>
      </c>
    </row>
    <row r="1806" spans="4:29" ht="15.75">
      <c r="D1806" s="122"/>
      <c r="M1806" s="117">
        <f t="shared" si="48"/>
        <v>0</v>
      </c>
      <c r="X1806" s="117">
        <f t="shared" si="49"/>
        <v>0</v>
      </c>
      <c r="AC1806" s="117">
        <f t="shared" si="50"/>
        <v>0</v>
      </c>
    </row>
    <row r="1807" spans="4:29" ht="15.75">
      <c r="D1807" s="122"/>
      <c r="M1807" s="117">
        <f t="shared" si="48"/>
        <v>0</v>
      </c>
      <c r="X1807" s="117">
        <f t="shared" si="49"/>
        <v>0</v>
      </c>
      <c r="AC1807" s="117">
        <f t="shared" si="50"/>
        <v>0</v>
      </c>
    </row>
    <row r="1808" spans="4:29" ht="15.75">
      <c r="D1808" s="122"/>
      <c r="M1808" s="117">
        <f t="shared" si="48"/>
        <v>0</v>
      </c>
      <c r="X1808" s="117">
        <f t="shared" si="49"/>
        <v>0</v>
      </c>
      <c r="AC1808" s="117">
        <f t="shared" si="50"/>
        <v>0</v>
      </c>
    </row>
    <row r="1809" spans="4:29" ht="15.75">
      <c r="D1809" s="122"/>
      <c r="M1809" s="117">
        <f t="shared" si="48"/>
        <v>0</v>
      </c>
      <c r="X1809" s="117">
        <f t="shared" si="49"/>
        <v>0</v>
      </c>
      <c r="AC1809" s="117">
        <f t="shared" si="50"/>
        <v>0</v>
      </c>
    </row>
    <row r="1810" spans="4:29" ht="15.75">
      <c r="D1810" s="122"/>
      <c r="M1810" s="117">
        <f t="shared" si="48"/>
        <v>0</v>
      </c>
      <c r="X1810" s="117">
        <f t="shared" si="49"/>
        <v>0</v>
      </c>
      <c r="AC1810" s="117">
        <f t="shared" si="50"/>
        <v>0</v>
      </c>
    </row>
    <row r="1811" spans="4:29" ht="15.75">
      <c r="D1811" s="122"/>
      <c r="M1811" s="117">
        <f t="shared" si="48"/>
        <v>0</v>
      </c>
      <c r="X1811" s="117">
        <f t="shared" si="49"/>
        <v>0</v>
      </c>
      <c r="AC1811" s="117">
        <f t="shared" si="50"/>
        <v>0</v>
      </c>
    </row>
    <row r="1812" spans="4:29" ht="15.75">
      <c r="D1812" s="122"/>
      <c r="M1812" s="117">
        <f t="shared" si="48"/>
        <v>0</v>
      </c>
      <c r="X1812" s="117">
        <f t="shared" si="49"/>
        <v>0</v>
      </c>
      <c r="AC1812" s="117">
        <f t="shared" si="50"/>
        <v>0</v>
      </c>
    </row>
    <row r="1813" spans="4:29" ht="15.75">
      <c r="D1813" s="122"/>
      <c r="M1813" s="117">
        <f t="shared" si="48"/>
        <v>0</v>
      </c>
      <c r="X1813" s="117">
        <f t="shared" si="49"/>
        <v>0</v>
      </c>
      <c r="AC1813" s="117">
        <f t="shared" si="50"/>
        <v>0</v>
      </c>
    </row>
    <row r="1814" spans="4:29" ht="15.75">
      <c r="D1814" s="122"/>
      <c r="M1814" s="117">
        <f t="shared" si="48"/>
        <v>0</v>
      </c>
      <c r="X1814" s="117">
        <f t="shared" si="49"/>
        <v>0</v>
      </c>
      <c r="AC1814" s="117">
        <f t="shared" si="50"/>
        <v>0</v>
      </c>
    </row>
    <row r="1815" spans="4:29" ht="15.75">
      <c r="D1815" s="122"/>
      <c r="M1815" s="117">
        <f t="shared" si="48"/>
        <v>0</v>
      </c>
      <c r="X1815" s="117">
        <f t="shared" si="49"/>
        <v>0</v>
      </c>
      <c r="AC1815" s="117">
        <f t="shared" si="50"/>
        <v>0</v>
      </c>
    </row>
    <row r="1816" spans="4:29" ht="15.75">
      <c r="D1816" s="122"/>
      <c r="M1816" s="117">
        <f t="shared" si="48"/>
        <v>0</v>
      </c>
      <c r="X1816" s="117">
        <f t="shared" si="49"/>
        <v>0</v>
      </c>
      <c r="AC1816" s="117">
        <f t="shared" si="50"/>
        <v>0</v>
      </c>
    </row>
    <row r="1817" spans="4:29" ht="15.75">
      <c r="D1817" s="122"/>
      <c r="M1817" s="117">
        <f t="shared" si="48"/>
        <v>0</v>
      </c>
      <c r="X1817" s="117">
        <f t="shared" si="49"/>
        <v>0</v>
      </c>
      <c r="AC1817" s="117">
        <f t="shared" si="50"/>
        <v>0</v>
      </c>
    </row>
    <row r="1818" spans="4:29" ht="15.75">
      <c r="D1818" s="122"/>
      <c r="M1818" s="117">
        <f t="shared" si="48"/>
        <v>0</v>
      </c>
      <c r="X1818" s="117">
        <f t="shared" si="49"/>
        <v>0</v>
      </c>
      <c r="AC1818" s="117">
        <f t="shared" si="50"/>
        <v>0</v>
      </c>
    </row>
    <row r="1819" spans="4:29" ht="15.75">
      <c r="D1819" s="122"/>
      <c r="M1819" s="117">
        <f t="shared" si="48"/>
        <v>0</v>
      </c>
      <c r="X1819" s="117">
        <f t="shared" si="49"/>
        <v>0</v>
      </c>
      <c r="AC1819" s="117">
        <f t="shared" si="50"/>
        <v>0</v>
      </c>
    </row>
    <row r="1820" spans="4:29" ht="15.75">
      <c r="D1820" s="122"/>
      <c r="M1820" s="117">
        <f t="shared" si="48"/>
        <v>0</v>
      </c>
      <c r="X1820" s="117">
        <f t="shared" si="49"/>
        <v>0</v>
      </c>
      <c r="AC1820" s="117">
        <f t="shared" si="50"/>
        <v>0</v>
      </c>
    </row>
    <row r="1821" spans="4:29" ht="15.75">
      <c r="D1821" s="122"/>
      <c r="M1821" s="117">
        <f t="shared" si="48"/>
        <v>0</v>
      </c>
      <c r="X1821" s="117">
        <f t="shared" si="49"/>
        <v>0</v>
      </c>
      <c r="AC1821" s="117">
        <f t="shared" si="50"/>
        <v>0</v>
      </c>
    </row>
    <row r="1822" spans="4:29" ht="15.75">
      <c r="D1822" s="122"/>
      <c r="M1822" s="117">
        <f t="shared" si="48"/>
        <v>0</v>
      </c>
      <c r="X1822" s="117">
        <f t="shared" si="49"/>
        <v>0</v>
      </c>
      <c r="AC1822" s="117">
        <f t="shared" si="50"/>
        <v>0</v>
      </c>
    </row>
    <row r="1823" spans="4:29" ht="15.75">
      <c r="D1823" s="122"/>
      <c r="M1823" s="117">
        <f t="shared" si="48"/>
        <v>0</v>
      </c>
      <c r="X1823" s="117">
        <f t="shared" si="49"/>
        <v>0</v>
      </c>
      <c r="AC1823" s="117">
        <f t="shared" si="50"/>
        <v>0</v>
      </c>
    </row>
    <row r="1824" spans="4:29" ht="15.75">
      <c r="D1824" s="122"/>
      <c r="M1824" s="117">
        <f t="shared" si="48"/>
        <v>0</v>
      </c>
      <c r="X1824" s="117">
        <f t="shared" si="49"/>
        <v>0</v>
      </c>
      <c r="AC1824" s="117">
        <f t="shared" si="50"/>
        <v>0</v>
      </c>
    </row>
    <row r="1825" spans="4:29" ht="15.75">
      <c r="D1825" s="122"/>
      <c r="M1825" s="117">
        <f t="shared" si="48"/>
        <v>0</v>
      </c>
      <c r="X1825" s="117">
        <f t="shared" si="49"/>
        <v>0</v>
      </c>
      <c r="AC1825" s="117">
        <f t="shared" si="50"/>
        <v>0</v>
      </c>
    </row>
    <row r="1826" spans="4:29" ht="15.75">
      <c r="D1826" s="122"/>
      <c r="M1826" s="117">
        <f t="shared" si="48"/>
        <v>0</v>
      </c>
      <c r="X1826" s="117">
        <f t="shared" si="49"/>
        <v>0</v>
      </c>
      <c r="AC1826" s="117">
        <f t="shared" si="50"/>
        <v>0</v>
      </c>
    </row>
    <row r="1827" spans="4:29" ht="15.75">
      <c r="D1827" s="122"/>
      <c r="M1827" s="117">
        <f t="shared" si="48"/>
        <v>0</v>
      </c>
      <c r="X1827" s="117">
        <f t="shared" si="49"/>
        <v>0</v>
      </c>
      <c r="AC1827" s="117">
        <f t="shared" si="50"/>
        <v>0</v>
      </c>
    </row>
    <row r="1828" spans="4:29" ht="15.75">
      <c r="D1828" s="122"/>
      <c r="M1828" s="117">
        <f t="shared" si="48"/>
        <v>0</v>
      </c>
      <c r="X1828" s="117">
        <f t="shared" si="49"/>
        <v>0</v>
      </c>
      <c r="AC1828" s="117">
        <f t="shared" si="50"/>
        <v>0</v>
      </c>
    </row>
    <row r="1829" spans="4:29" ht="15.75">
      <c r="D1829" s="122"/>
      <c r="M1829" s="117">
        <f t="shared" si="48"/>
        <v>0</v>
      </c>
      <c r="X1829" s="117">
        <f t="shared" si="49"/>
        <v>0</v>
      </c>
      <c r="AC1829" s="117">
        <f t="shared" si="50"/>
        <v>0</v>
      </c>
    </row>
    <row r="1830" spans="4:29" ht="15.75">
      <c r="D1830" s="122"/>
      <c r="M1830" s="117">
        <f t="shared" si="48"/>
        <v>0</v>
      </c>
      <c r="X1830" s="117">
        <f t="shared" si="49"/>
        <v>0</v>
      </c>
      <c r="AC1830" s="117">
        <f t="shared" si="50"/>
        <v>0</v>
      </c>
    </row>
    <row r="1831" spans="4:29" ht="15.75">
      <c r="D1831" s="122"/>
      <c r="M1831" s="117">
        <f t="shared" si="48"/>
        <v>0</v>
      </c>
      <c r="X1831" s="117">
        <f t="shared" si="49"/>
        <v>0</v>
      </c>
      <c r="AC1831" s="117">
        <f t="shared" si="50"/>
        <v>0</v>
      </c>
    </row>
    <row r="1832" spans="4:29" ht="15.75">
      <c r="D1832" s="122"/>
      <c r="M1832" s="117">
        <f t="shared" si="48"/>
        <v>0</v>
      </c>
      <c r="X1832" s="117">
        <f t="shared" si="49"/>
        <v>0</v>
      </c>
      <c r="AC1832" s="117">
        <f t="shared" si="50"/>
        <v>0</v>
      </c>
    </row>
    <row r="1833" spans="4:29" ht="15.75">
      <c r="D1833" s="122"/>
      <c r="M1833" s="117">
        <f t="shared" si="48"/>
        <v>0</v>
      </c>
      <c r="X1833" s="117">
        <f t="shared" si="49"/>
        <v>0</v>
      </c>
      <c r="AC1833" s="117">
        <f t="shared" si="50"/>
        <v>0</v>
      </c>
    </row>
    <row r="1834" spans="4:29" ht="15.75">
      <c r="D1834" s="122"/>
      <c r="M1834" s="117">
        <f t="shared" si="48"/>
        <v>0</v>
      </c>
      <c r="X1834" s="117">
        <f t="shared" si="49"/>
        <v>0</v>
      </c>
      <c r="AC1834" s="117">
        <f t="shared" si="50"/>
        <v>0</v>
      </c>
    </row>
    <row r="1835" spans="4:29" ht="15.75">
      <c r="D1835" s="122"/>
      <c r="M1835" s="117">
        <f t="shared" si="48"/>
        <v>0</v>
      </c>
      <c r="X1835" s="117">
        <f t="shared" si="49"/>
        <v>0</v>
      </c>
      <c r="AC1835" s="117">
        <f t="shared" si="50"/>
        <v>0</v>
      </c>
    </row>
    <row r="1836" spans="4:29" ht="15.75">
      <c r="D1836" s="122"/>
      <c r="M1836" s="117">
        <f t="shared" si="48"/>
        <v>0</v>
      </c>
      <c r="X1836" s="117">
        <f t="shared" si="49"/>
        <v>0</v>
      </c>
      <c r="AC1836" s="117">
        <f t="shared" si="50"/>
        <v>0</v>
      </c>
    </row>
    <row r="1837" spans="4:29" ht="15.75">
      <c r="D1837" s="122"/>
      <c r="M1837" s="117">
        <f t="shared" si="48"/>
        <v>0</v>
      </c>
      <c r="X1837" s="117">
        <f t="shared" si="49"/>
        <v>0</v>
      </c>
      <c r="AC1837" s="117">
        <f t="shared" si="50"/>
        <v>0</v>
      </c>
    </row>
    <row r="1838" spans="4:29" ht="15.75">
      <c r="D1838" s="122"/>
      <c r="M1838" s="117">
        <f t="shared" si="48"/>
        <v>0</v>
      </c>
      <c r="X1838" s="117">
        <f t="shared" si="49"/>
        <v>0</v>
      </c>
      <c r="AC1838" s="117">
        <f t="shared" si="50"/>
        <v>0</v>
      </c>
    </row>
    <row r="1839" spans="4:29" ht="15.75">
      <c r="D1839" s="122"/>
      <c r="M1839" s="117">
        <f t="shared" si="48"/>
        <v>0</v>
      </c>
      <c r="X1839" s="117">
        <f t="shared" si="49"/>
        <v>0</v>
      </c>
      <c r="AC1839" s="117">
        <f t="shared" si="50"/>
        <v>0</v>
      </c>
    </row>
    <row r="1840" spans="4:29" ht="15.75">
      <c r="D1840" s="122"/>
      <c r="M1840" s="117">
        <f t="shared" si="48"/>
        <v>0</v>
      </c>
      <c r="X1840" s="117">
        <f t="shared" si="49"/>
        <v>0</v>
      </c>
      <c r="AC1840" s="117">
        <f t="shared" si="50"/>
        <v>0</v>
      </c>
    </row>
    <row r="1841" spans="4:29" ht="15.75">
      <c r="D1841" s="122"/>
      <c r="M1841" s="117">
        <f t="shared" si="48"/>
        <v>0</v>
      </c>
      <c r="X1841" s="117">
        <f t="shared" si="49"/>
        <v>0</v>
      </c>
      <c r="AC1841" s="117">
        <f t="shared" si="50"/>
        <v>0</v>
      </c>
    </row>
    <row r="1842" spans="4:29" ht="15.75">
      <c r="D1842" s="122"/>
      <c r="M1842" s="117">
        <f t="shared" si="48"/>
        <v>0</v>
      </c>
      <c r="X1842" s="117">
        <f t="shared" si="49"/>
        <v>0</v>
      </c>
      <c r="AC1842" s="117">
        <f t="shared" si="50"/>
        <v>0</v>
      </c>
    </row>
    <row r="1843" spans="4:29" ht="15.75">
      <c r="D1843" s="122"/>
      <c r="M1843" s="117">
        <f t="shared" si="48"/>
        <v>0</v>
      </c>
      <c r="X1843" s="117">
        <f t="shared" si="49"/>
        <v>0</v>
      </c>
      <c r="AC1843" s="117">
        <f t="shared" si="50"/>
        <v>0</v>
      </c>
    </row>
    <row r="1844" spans="4:29" ht="15.75">
      <c r="D1844" s="122"/>
      <c r="M1844" s="117">
        <f t="shared" si="48"/>
        <v>0</v>
      </c>
      <c r="X1844" s="117">
        <f t="shared" si="49"/>
        <v>0</v>
      </c>
      <c r="AC1844" s="117">
        <f t="shared" si="50"/>
        <v>0</v>
      </c>
    </row>
    <row r="1845" spans="4:29" ht="15.75">
      <c r="D1845" s="122"/>
      <c r="M1845" s="117">
        <f t="shared" si="48"/>
        <v>0</v>
      </c>
      <c r="X1845" s="117">
        <f t="shared" si="49"/>
        <v>0</v>
      </c>
      <c r="AC1845" s="117">
        <f t="shared" si="50"/>
        <v>0</v>
      </c>
    </row>
    <row r="1846" spans="4:29" ht="15.75">
      <c r="D1846" s="122"/>
      <c r="M1846" s="117">
        <f aca="true" t="shared" si="51" ref="M1846:M1909">L1846-N1846</f>
        <v>0</v>
      </c>
      <c r="X1846" s="117">
        <f t="shared" si="49"/>
        <v>0</v>
      </c>
      <c r="AC1846" s="117">
        <f t="shared" si="50"/>
        <v>0</v>
      </c>
    </row>
    <row r="1847" spans="4:29" ht="15.75">
      <c r="D1847" s="122"/>
      <c r="M1847" s="117">
        <f t="shared" si="51"/>
        <v>0</v>
      </c>
      <c r="X1847" s="117">
        <f t="shared" si="49"/>
        <v>0</v>
      </c>
      <c r="AC1847" s="117">
        <f t="shared" si="50"/>
        <v>0</v>
      </c>
    </row>
    <row r="1848" spans="4:29" ht="15.75">
      <c r="D1848" s="122"/>
      <c r="M1848" s="117">
        <f t="shared" si="51"/>
        <v>0</v>
      </c>
      <c r="X1848" s="117">
        <f t="shared" si="49"/>
        <v>0</v>
      </c>
      <c r="AC1848" s="117">
        <f t="shared" si="50"/>
        <v>0</v>
      </c>
    </row>
    <row r="1849" spans="4:29" ht="15.75">
      <c r="D1849" s="122"/>
      <c r="M1849" s="117">
        <f t="shared" si="51"/>
        <v>0</v>
      </c>
      <c r="X1849" s="117">
        <f t="shared" si="49"/>
        <v>0</v>
      </c>
      <c r="AC1849" s="117">
        <f t="shared" si="50"/>
        <v>0</v>
      </c>
    </row>
    <row r="1850" spans="4:29" ht="15.75">
      <c r="D1850" s="122"/>
      <c r="M1850" s="117">
        <f t="shared" si="51"/>
        <v>0</v>
      </c>
      <c r="X1850" s="117">
        <f t="shared" si="49"/>
        <v>0</v>
      </c>
      <c r="AC1850" s="117">
        <f t="shared" si="50"/>
        <v>0</v>
      </c>
    </row>
    <row r="1851" spans="4:29" ht="15.75">
      <c r="D1851" s="122"/>
      <c r="M1851" s="117">
        <f t="shared" si="51"/>
        <v>0</v>
      </c>
      <c r="X1851" s="117">
        <f t="shared" si="49"/>
        <v>0</v>
      </c>
      <c r="AC1851" s="117">
        <f t="shared" si="50"/>
        <v>0</v>
      </c>
    </row>
    <row r="1852" spans="4:29" ht="15.75">
      <c r="D1852" s="122"/>
      <c r="M1852" s="117">
        <f t="shared" si="51"/>
        <v>0</v>
      </c>
      <c r="X1852" s="117">
        <f t="shared" si="49"/>
        <v>0</v>
      </c>
      <c r="AC1852" s="117">
        <f t="shared" si="50"/>
        <v>0</v>
      </c>
    </row>
    <row r="1853" spans="4:29" ht="15.75">
      <c r="D1853" s="122"/>
      <c r="M1853" s="117">
        <f t="shared" si="51"/>
        <v>0</v>
      </c>
      <c r="X1853" s="117">
        <f t="shared" si="49"/>
        <v>0</v>
      </c>
      <c r="AC1853" s="117">
        <f t="shared" si="50"/>
        <v>0</v>
      </c>
    </row>
    <row r="1854" spans="4:29" ht="15.75">
      <c r="D1854" s="122"/>
      <c r="M1854" s="117">
        <f t="shared" si="51"/>
        <v>0</v>
      </c>
      <c r="X1854" s="117">
        <f t="shared" si="49"/>
        <v>0</v>
      </c>
      <c r="AC1854" s="117">
        <f t="shared" si="50"/>
        <v>0</v>
      </c>
    </row>
    <row r="1855" spans="4:29" ht="15.75">
      <c r="D1855" s="122"/>
      <c r="M1855" s="117">
        <f t="shared" si="51"/>
        <v>0</v>
      </c>
      <c r="X1855" s="117">
        <f t="shared" si="49"/>
        <v>0</v>
      </c>
      <c r="AC1855" s="117">
        <f t="shared" si="50"/>
        <v>0</v>
      </c>
    </row>
    <row r="1856" spans="4:29" ht="15.75">
      <c r="D1856" s="122"/>
      <c r="M1856" s="117">
        <f t="shared" si="51"/>
        <v>0</v>
      </c>
      <c r="X1856" s="117">
        <f t="shared" si="49"/>
        <v>0</v>
      </c>
      <c r="AC1856" s="117">
        <f t="shared" si="50"/>
        <v>0</v>
      </c>
    </row>
    <row r="1857" spans="4:29" ht="15.75">
      <c r="D1857" s="122"/>
      <c r="M1857" s="117">
        <f t="shared" si="51"/>
        <v>0</v>
      </c>
      <c r="X1857" s="117">
        <f t="shared" si="49"/>
        <v>0</v>
      </c>
      <c r="AC1857" s="117">
        <f t="shared" si="50"/>
        <v>0</v>
      </c>
    </row>
    <row r="1858" spans="4:29" ht="15.75">
      <c r="D1858" s="122"/>
      <c r="M1858" s="117">
        <f t="shared" si="51"/>
        <v>0</v>
      </c>
      <c r="X1858" s="117">
        <f t="shared" si="49"/>
        <v>0</v>
      </c>
      <c r="AC1858" s="117">
        <f t="shared" si="50"/>
        <v>0</v>
      </c>
    </row>
    <row r="1859" spans="4:29" ht="15.75">
      <c r="D1859" s="122"/>
      <c r="M1859" s="117">
        <f t="shared" si="51"/>
        <v>0</v>
      </c>
      <c r="X1859" s="117">
        <f t="shared" si="49"/>
        <v>0</v>
      </c>
      <c r="AC1859" s="117">
        <f t="shared" si="50"/>
        <v>0</v>
      </c>
    </row>
    <row r="1860" spans="4:29" ht="15.75">
      <c r="D1860" s="122"/>
      <c r="M1860" s="117">
        <f t="shared" si="51"/>
        <v>0</v>
      </c>
      <c r="X1860" s="117">
        <f t="shared" si="49"/>
        <v>0</v>
      </c>
      <c r="AC1860" s="117">
        <f t="shared" si="50"/>
        <v>0</v>
      </c>
    </row>
    <row r="1861" spans="4:29" ht="15.75">
      <c r="D1861" s="122"/>
      <c r="M1861" s="117">
        <f t="shared" si="51"/>
        <v>0</v>
      </c>
      <c r="X1861" s="117">
        <f t="shared" si="49"/>
        <v>0</v>
      </c>
      <c r="AC1861" s="117">
        <f t="shared" si="50"/>
        <v>0</v>
      </c>
    </row>
    <row r="1862" spans="4:29" ht="15.75">
      <c r="D1862" s="122"/>
      <c r="M1862" s="117">
        <f t="shared" si="51"/>
        <v>0</v>
      </c>
      <c r="X1862" s="117">
        <f t="shared" si="49"/>
        <v>0</v>
      </c>
      <c r="AC1862" s="117">
        <f t="shared" si="50"/>
        <v>0</v>
      </c>
    </row>
    <row r="1863" spans="4:29" ht="15.75">
      <c r="D1863" s="122"/>
      <c r="M1863" s="117">
        <f t="shared" si="51"/>
        <v>0</v>
      </c>
      <c r="X1863" s="117">
        <f t="shared" si="49"/>
        <v>0</v>
      </c>
      <c r="AC1863" s="117">
        <f t="shared" si="50"/>
        <v>0</v>
      </c>
    </row>
    <row r="1864" spans="4:29" ht="15.75">
      <c r="D1864" s="122"/>
      <c r="M1864" s="117">
        <f t="shared" si="51"/>
        <v>0</v>
      </c>
      <c r="X1864" s="117">
        <f t="shared" si="49"/>
        <v>0</v>
      </c>
      <c r="AC1864" s="117">
        <f t="shared" si="50"/>
        <v>0</v>
      </c>
    </row>
    <row r="1865" spans="4:29" ht="15.75">
      <c r="D1865" s="122"/>
      <c r="M1865" s="117">
        <f t="shared" si="51"/>
        <v>0</v>
      </c>
      <c r="X1865" s="117">
        <f aca="true" t="shared" si="52" ref="X1865:X1928">W1865-Y1865</f>
        <v>0</v>
      </c>
      <c r="AC1865" s="117">
        <f t="shared" si="50"/>
        <v>0</v>
      </c>
    </row>
    <row r="1866" spans="4:29" ht="15.75">
      <c r="D1866" s="122"/>
      <c r="M1866" s="117">
        <f t="shared" si="51"/>
        <v>0</v>
      </c>
      <c r="X1866" s="117">
        <f t="shared" si="52"/>
        <v>0</v>
      </c>
      <c r="AC1866" s="117">
        <f t="shared" si="50"/>
        <v>0</v>
      </c>
    </row>
    <row r="1867" spans="4:29" ht="15.75">
      <c r="D1867" s="122"/>
      <c r="M1867" s="117">
        <f t="shared" si="51"/>
        <v>0</v>
      </c>
      <c r="X1867" s="117">
        <f t="shared" si="52"/>
        <v>0</v>
      </c>
      <c r="AC1867" s="117">
        <f t="shared" si="50"/>
        <v>0</v>
      </c>
    </row>
    <row r="1868" spans="4:29" ht="15.75">
      <c r="D1868" s="122"/>
      <c r="M1868" s="117">
        <f t="shared" si="51"/>
        <v>0</v>
      </c>
      <c r="X1868" s="117">
        <f t="shared" si="52"/>
        <v>0</v>
      </c>
      <c r="AC1868" s="117">
        <f t="shared" si="50"/>
        <v>0</v>
      </c>
    </row>
    <row r="1869" spans="4:29" ht="15.75">
      <c r="D1869" s="122"/>
      <c r="M1869" s="117">
        <f t="shared" si="51"/>
        <v>0</v>
      </c>
      <c r="X1869" s="117">
        <f t="shared" si="52"/>
        <v>0</v>
      </c>
      <c r="AC1869" s="117">
        <f aca="true" t="shared" si="53" ref="AC1869:AC1932">AB1869-AD1869</f>
        <v>0</v>
      </c>
    </row>
    <row r="1870" spans="4:29" ht="15.75">
      <c r="D1870" s="122"/>
      <c r="M1870" s="117">
        <f t="shared" si="51"/>
        <v>0</v>
      </c>
      <c r="X1870" s="117">
        <f t="shared" si="52"/>
        <v>0</v>
      </c>
      <c r="AC1870" s="117">
        <f t="shared" si="53"/>
        <v>0</v>
      </c>
    </row>
    <row r="1871" spans="4:29" ht="15.75">
      <c r="D1871" s="122"/>
      <c r="M1871" s="117">
        <f t="shared" si="51"/>
        <v>0</v>
      </c>
      <c r="X1871" s="117">
        <f t="shared" si="52"/>
        <v>0</v>
      </c>
      <c r="AC1871" s="117">
        <f t="shared" si="53"/>
        <v>0</v>
      </c>
    </row>
    <row r="1872" spans="4:29" ht="15.75">
      <c r="D1872" s="122"/>
      <c r="M1872" s="117">
        <f t="shared" si="51"/>
        <v>0</v>
      </c>
      <c r="X1872" s="117">
        <f t="shared" si="52"/>
        <v>0</v>
      </c>
      <c r="AC1872" s="117">
        <f t="shared" si="53"/>
        <v>0</v>
      </c>
    </row>
    <row r="1873" spans="4:29" ht="15.75">
      <c r="D1873" s="122"/>
      <c r="M1873" s="117">
        <f t="shared" si="51"/>
        <v>0</v>
      </c>
      <c r="X1873" s="117">
        <f t="shared" si="52"/>
        <v>0</v>
      </c>
      <c r="AC1873" s="117">
        <f t="shared" si="53"/>
        <v>0</v>
      </c>
    </row>
    <row r="1874" spans="4:29" ht="15.75">
      <c r="D1874" s="122"/>
      <c r="M1874" s="117">
        <f t="shared" si="51"/>
        <v>0</v>
      </c>
      <c r="X1874" s="117">
        <f t="shared" si="52"/>
        <v>0</v>
      </c>
      <c r="AC1874" s="117">
        <f t="shared" si="53"/>
        <v>0</v>
      </c>
    </row>
    <row r="1875" spans="4:29" ht="15.75">
      <c r="D1875" s="122"/>
      <c r="M1875" s="117">
        <f t="shared" si="51"/>
        <v>0</v>
      </c>
      <c r="X1875" s="117">
        <f t="shared" si="52"/>
        <v>0</v>
      </c>
      <c r="AC1875" s="117">
        <f t="shared" si="53"/>
        <v>0</v>
      </c>
    </row>
    <row r="1876" spans="4:29" ht="15.75">
      <c r="D1876" s="122"/>
      <c r="M1876" s="117">
        <f t="shared" si="51"/>
        <v>0</v>
      </c>
      <c r="X1876" s="117">
        <f t="shared" si="52"/>
        <v>0</v>
      </c>
      <c r="AC1876" s="117">
        <f t="shared" si="53"/>
        <v>0</v>
      </c>
    </row>
    <row r="1877" spans="4:29" ht="15.75">
      <c r="D1877" s="122"/>
      <c r="M1877" s="117">
        <f t="shared" si="51"/>
        <v>0</v>
      </c>
      <c r="X1877" s="117">
        <f t="shared" si="52"/>
        <v>0</v>
      </c>
      <c r="AC1877" s="117">
        <f t="shared" si="53"/>
        <v>0</v>
      </c>
    </row>
    <row r="1878" spans="4:29" ht="15.75">
      <c r="D1878" s="122"/>
      <c r="M1878" s="117">
        <f t="shared" si="51"/>
        <v>0</v>
      </c>
      <c r="X1878" s="117">
        <f t="shared" si="52"/>
        <v>0</v>
      </c>
      <c r="AC1878" s="117">
        <f t="shared" si="53"/>
        <v>0</v>
      </c>
    </row>
    <row r="1879" spans="4:29" ht="15.75">
      <c r="D1879" s="122"/>
      <c r="M1879" s="117">
        <f t="shared" si="51"/>
        <v>0</v>
      </c>
      <c r="X1879" s="117">
        <f t="shared" si="52"/>
        <v>0</v>
      </c>
      <c r="AC1879" s="117">
        <f t="shared" si="53"/>
        <v>0</v>
      </c>
    </row>
    <row r="1880" spans="4:29" ht="15.75">
      <c r="D1880" s="122"/>
      <c r="M1880" s="117">
        <f t="shared" si="51"/>
        <v>0</v>
      </c>
      <c r="X1880" s="117">
        <f t="shared" si="52"/>
        <v>0</v>
      </c>
      <c r="AC1880" s="117">
        <f t="shared" si="53"/>
        <v>0</v>
      </c>
    </row>
    <row r="1881" spans="4:29" ht="15.75">
      <c r="D1881" s="122"/>
      <c r="M1881" s="117">
        <f t="shared" si="51"/>
        <v>0</v>
      </c>
      <c r="X1881" s="117">
        <f t="shared" si="52"/>
        <v>0</v>
      </c>
      <c r="AC1881" s="117">
        <f t="shared" si="53"/>
        <v>0</v>
      </c>
    </row>
    <row r="1882" spans="4:29" ht="15.75">
      <c r="D1882" s="122"/>
      <c r="M1882" s="117">
        <f t="shared" si="51"/>
        <v>0</v>
      </c>
      <c r="X1882" s="117">
        <f t="shared" si="52"/>
        <v>0</v>
      </c>
      <c r="AC1882" s="117">
        <f t="shared" si="53"/>
        <v>0</v>
      </c>
    </row>
    <row r="1883" spans="4:29" ht="15.75">
      <c r="D1883" s="122"/>
      <c r="M1883" s="117">
        <f t="shared" si="51"/>
        <v>0</v>
      </c>
      <c r="X1883" s="117">
        <f t="shared" si="52"/>
        <v>0</v>
      </c>
      <c r="AC1883" s="117">
        <f t="shared" si="53"/>
        <v>0</v>
      </c>
    </row>
    <row r="1884" spans="4:29" ht="15.75">
      <c r="D1884" s="122"/>
      <c r="M1884" s="117">
        <f t="shared" si="51"/>
        <v>0</v>
      </c>
      <c r="X1884" s="117">
        <f t="shared" si="52"/>
        <v>0</v>
      </c>
      <c r="AC1884" s="117">
        <f t="shared" si="53"/>
        <v>0</v>
      </c>
    </row>
    <row r="1885" spans="4:29" ht="15.75">
      <c r="D1885" s="122"/>
      <c r="M1885" s="117">
        <f t="shared" si="51"/>
        <v>0</v>
      </c>
      <c r="X1885" s="117">
        <f t="shared" si="52"/>
        <v>0</v>
      </c>
      <c r="AC1885" s="117">
        <f t="shared" si="53"/>
        <v>0</v>
      </c>
    </row>
    <row r="1886" spans="4:29" ht="15.75">
      <c r="D1886" s="122"/>
      <c r="M1886" s="117">
        <f t="shared" si="51"/>
        <v>0</v>
      </c>
      <c r="X1886" s="117">
        <f t="shared" si="52"/>
        <v>0</v>
      </c>
      <c r="AC1886" s="117">
        <f t="shared" si="53"/>
        <v>0</v>
      </c>
    </row>
    <row r="1887" spans="4:29" ht="15.75">
      <c r="D1887" s="122"/>
      <c r="M1887" s="117">
        <f t="shared" si="51"/>
        <v>0</v>
      </c>
      <c r="X1887" s="117">
        <f t="shared" si="52"/>
        <v>0</v>
      </c>
      <c r="AC1887" s="117">
        <f t="shared" si="53"/>
        <v>0</v>
      </c>
    </row>
    <row r="1888" spans="4:29" ht="15.75">
      <c r="D1888" s="122"/>
      <c r="M1888" s="117">
        <f t="shared" si="51"/>
        <v>0</v>
      </c>
      <c r="X1888" s="117">
        <f t="shared" si="52"/>
        <v>0</v>
      </c>
      <c r="AC1888" s="117">
        <f t="shared" si="53"/>
        <v>0</v>
      </c>
    </row>
    <row r="1889" spans="4:29" ht="15.75">
      <c r="D1889" s="122"/>
      <c r="M1889" s="117">
        <f t="shared" si="51"/>
        <v>0</v>
      </c>
      <c r="X1889" s="117">
        <f t="shared" si="52"/>
        <v>0</v>
      </c>
      <c r="AC1889" s="117">
        <f t="shared" si="53"/>
        <v>0</v>
      </c>
    </row>
    <row r="1890" spans="4:29" ht="15.75">
      <c r="D1890" s="122"/>
      <c r="M1890" s="117">
        <f t="shared" si="51"/>
        <v>0</v>
      </c>
      <c r="X1890" s="117">
        <f t="shared" si="52"/>
        <v>0</v>
      </c>
      <c r="AC1890" s="117">
        <f t="shared" si="53"/>
        <v>0</v>
      </c>
    </row>
    <row r="1891" spans="4:29" ht="15.75">
      <c r="D1891" s="122"/>
      <c r="M1891" s="117">
        <f t="shared" si="51"/>
        <v>0</v>
      </c>
      <c r="X1891" s="117">
        <f t="shared" si="52"/>
        <v>0</v>
      </c>
      <c r="AC1891" s="117">
        <f t="shared" si="53"/>
        <v>0</v>
      </c>
    </row>
    <row r="1892" spans="4:29" ht="15.75">
      <c r="D1892" s="122"/>
      <c r="M1892" s="117">
        <f t="shared" si="51"/>
        <v>0</v>
      </c>
      <c r="X1892" s="117">
        <f t="shared" si="52"/>
        <v>0</v>
      </c>
      <c r="AC1892" s="117">
        <f t="shared" si="53"/>
        <v>0</v>
      </c>
    </row>
    <row r="1893" spans="4:29" ht="15.75">
      <c r="D1893" s="122"/>
      <c r="M1893" s="117">
        <f t="shared" si="51"/>
        <v>0</v>
      </c>
      <c r="X1893" s="117">
        <f t="shared" si="52"/>
        <v>0</v>
      </c>
      <c r="AC1893" s="117">
        <f t="shared" si="53"/>
        <v>0</v>
      </c>
    </row>
    <row r="1894" spans="4:29" ht="15.75">
      <c r="D1894" s="122"/>
      <c r="M1894" s="117">
        <f t="shared" si="51"/>
        <v>0</v>
      </c>
      <c r="X1894" s="117">
        <f t="shared" si="52"/>
        <v>0</v>
      </c>
      <c r="AC1894" s="117">
        <f t="shared" si="53"/>
        <v>0</v>
      </c>
    </row>
    <row r="1895" spans="4:29" ht="15.75">
      <c r="D1895" s="122"/>
      <c r="M1895" s="117">
        <f t="shared" si="51"/>
        <v>0</v>
      </c>
      <c r="X1895" s="117">
        <f t="shared" si="52"/>
        <v>0</v>
      </c>
      <c r="AC1895" s="117">
        <f t="shared" si="53"/>
        <v>0</v>
      </c>
    </row>
    <row r="1896" spans="4:29" ht="15.75">
      <c r="D1896" s="122"/>
      <c r="M1896" s="117">
        <f t="shared" si="51"/>
        <v>0</v>
      </c>
      <c r="X1896" s="117">
        <f t="shared" si="52"/>
        <v>0</v>
      </c>
      <c r="AC1896" s="117">
        <f t="shared" si="53"/>
        <v>0</v>
      </c>
    </row>
    <row r="1897" spans="4:29" ht="15.75">
      <c r="D1897" s="122"/>
      <c r="M1897" s="117">
        <f t="shared" si="51"/>
        <v>0</v>
      </c>
      <c r="X1897" s="117">
        <f t="shared" si="52"/>
        <v>0</v>
      </c>
      <c r="AC1897" s="117">
        <f t="shared" si="53"/>
        <v>0</v>
      </c>
    </row>
    <row r="1898" spans="4:29" ht="15.75">
      <c r="D1898" s="122"/>
      <c r="M1898" s="117">
        <f t="shared" si="51"/>
        <v>0</v>
      </c>
      <c r="X1898" s="117">
        <f t="shared" si="52"/>
        <v>0</v>
      </c>
      <c r="AC1898" s="117">
        <f t="shared" si="53"/>
        <v>0</v>
      </c>
    </row>
    <row r="1899" spans="4:29" ht="15.75">
      <c r="D1899" s="122"/>
      <c r="M1899" s="117">
        <f t="shared" si="51"/>
        <v>0</v>
      </c>
      <c r="X1899" s="117">
        <f t="shared" si="52"/>
        <v>0</v>
      </c>
      <c r="AC1899" s="117">
        <f t="shared" si="53"/>
        <v>0</v>
      </c>
    </row>
    <row r="1900" spans="4:29" ht="15.75">
      <c r="D1900" s="122"/>
      <c r="M1900" s="117">
        <f t="shared" si="51"/>
        <v>0</v>
      </c>
      <c r="X1900" s="117">
        <f t="shared" si="52"/>
        <v>0</v>
      </c>
      <c r="AC1900" s="117">
        <f t="shared" si="53"/>
        <v>0</v>
      </c>
    </row>
    <row r="1901" spans="4:29" ht="15.75">
      <c r="D1901" s="122"/>
      <c r="M1901" s="117">
        <f t="shared" si="51"/>
        <v>0</v>
      </c>
      <c r="X1901" s="117">
        <f t="shared" si="52"/>
        <v>0</v>
      </c>
      <c r="AC1901" s="117">
        <f t="shared" si="53"/>
        <v>0</v>
      </c>
    </row>
    <row r="1902" spans="4:29" ht="15.75">
      <c r="D1902" s="122"/>
      <c r="M1902" s="117">
        <f t="shared" si="51"/>
        <v>0</v>
      </c>
      <c r="X1902" s="117">
        <f t="shared" si="52"/>
        <v>0</v>
      </c>
      <c r="AC1902" s="117">
        <f t="shared" si="53"/>
        <v>0</v>
      </c>
    </row>
    <row r="1903" spans="4:29" ht="15.75">
      <c r="D1903" s="122"/>
      <c r="M1903" s="117">
        <f t="shared" si="51"/>
        <v>0</v>
      </c>
      <c r="X1903" s="117">
        <f t="shared" si="52"/>
        <v>0</v>
      </c>
      <c r="AC1903" s="117">
        <f t="shared" si="53"/>
        <v>0</v>
      </c>
    </row>
    <row r="1904" spans="4:29" ht="15.75">
      <c r="D1904" s="122"/>
      <c r="M1904" s="117">
        <f t="shared" si="51"/>
        <v>0</v>
      </c>
      <c r="X1904" s="117">
        <f t="shared" si="52"/>
        <v>0</v>
      </c>
      <c r="AC1904" s="117">
        <f t="shared" si="53"/>
        <v>0</v>
      </c>
    </row>
    <row r="1905" spans="4:29" ht="15.75">
      <c r="D1905" s="122"/>
      <c r="M1905" s="117">
        <f t="shared" si="51"/>
        <v>0</v>
      </c>
      <c r="X1905" s="117">
        <f t="shared" si="52"/>
        <v>0</v>
      </c>
      <c r="AC1905" s="117">
        <f t="shared" si="53"/>
        <v>0</v>
      </c>
    </row>
    <row r="1906" spans="4:29" ht="15.75">
      <c r="D1906" s="122"/>
      <c r="M1906" s="117">
        <f t="shared" si="51"/>
        <v>0</v>
      </c>
      <c r="X1906" s="117">
        <f t="shared" si="52"/>
        <v>0</v>
      </c>
      <c r="AC1906" s="117">
        <f t="shared" si="53"/>
        <v>0</v>
      </c>
    </row>
    <row r="1907" spans="4:29" ht="15.75">
      <c r="D1907" s="122"/>
      <c r="M1907" s="117">
        <f t="shared" si="51"/>
        <v>0</v>
      </c>
      <c r="X1907" s="117">
        <f t="shared" si="52"/>
        <v>0</v>
      </c>
      <c r="AC1907" s="117">
        <f t="shared" si="53"/>
        <v>0</v>
      </c>
    </row>
    <row r="1908" spans="4:29" ht="15.75">
      <c r="D1908" s="122"/>
      <c r="M1908" s="117">
        <f t="shared" si="51"/>
        <v>0</v>
      </c>
      <c r="X1908" s="117">
        <f t="shared" si="52"/>
        <v>0</v>
      </c>
      <c r="AC1908" s="117">
        <f t="shared" si="53"/>
        <v>0</v>
      </c>
    </row>
    <row r="1909" spans="4:29" ht="15.75">
      <c r="D1909" s="122"/>
      <c r="M1909" s="117">
        <f t="shared" si="51"/>
        <v>0</v>
      </c>
      <c r="X1909" s="117">
        <f t="shared" si="52"/>
        <v>0</v>
      </c>
      <c r="AC1909" s="117">
        <f t="shared" si="53"/>
        <v>0</v>
      </c>
    </row>
    <row r="1910" spans="4:29" ht="15.75">
      <c r="D1910" s="122"/>
      <c r="M1910" s="117">
        <f aca="true" t="shared" si="54" ref="M1910:M1973">L1910-N1910</f>
        <v>0</v>
      </c>
      <c r="X1910" s="117">
        <f t="shared" si="52"/>
        <v>0</v>
      </c>
      <c r="AC1910" s="117">
        <f t="shared" si="53"/>
        <v>0</v>
      </c>
    </row>
    <row r="1911" spans="4:29" ht="15.75">
      <c r="D1911" s="122"/>
      <c r="M1911" s="117">
        <f t="shared" si="54"/>
        <v>0</v>
      </c>
      <c r="X1911" s="117">
        <f t="shared" si="52"/>
        <v>0</v>
      </c>
      <c r="AC1911" s="117">
        <f t="shared" si="53"/>
        <v>0</v>
      </c>
    </row>
    <row r="1912" spans="4:29" ht="15.75">
      <c r="D1912" s="122"/>
      <c r="M1912" s="117">
        <f t="shared" si="54"/>
        <v>0</v>
      </c>
      <c r="X1912" s="117">
        <f t="shared" si="52"/>
        <v>0</v>
      </c>
      <c r="AC1912" s="117">
        <f t="shared" si="53"/>
        <v>0</v>
      </c>
    </row>
    <row r="1913" spans="4:29" ht="15.75">
      <c r="D1913" s="122"/>
      <c r="M1913" s="117">
        <f t="shared" si="54"/>
        <v>0</v>
      </c>
      <c r="X1913" s="117">
        <f t="shared" si="52"/>
        <v>0</v>
      </c>
      <c r="AC1913" s="117">
        <f t="shared" si="53"/>
        <v>0</v>
      </c>
    </row>
    <row r="1914" spans="4:29" ht="15.75">
      <c r="D1914" s="122"/>
      <c r="M1914" s="117">
        <f t="shared" si="54"/>
        <v>0</v>
      </c>
      <c r="X1914" s="117">
        <f t="shared" si="52"/>
        <v>0</v>
      </c>
      <c r="AC1914" s="117">
        <f t="shared" si="53"/>
        <v>0</v>
      </c>
    </row>
    <row r="1915" spans="4:29" ht="15.75">
      <c r="D1915" s="122"/>
      <c r="M1915" s="117">
        <f t="shared" si="54"/>
        <v>0</v>
      </c>
      <c r="X1915" s="117">
        <f t="shared" si="52"/>
        <v>0</v>
      </c>
      <c r="AC1915" s="117">
        <f t="shared" si="53"/>
        <v>0</v>
      </c>
    </row>
    <row r="1916" spans="4:29" ht="15.75">
      <c r="D1916" s="122"/>
      <c r="M1916" s="117">
        <f t="shared" si="54"/>
        <v>0</v>
      </c>
      <c r="X1916" s="117">
        <f t="shared" si="52"/>
        <v>0</v>
      </c>
      <c r="AC1916" s="117">
        <f t="shared" si="53"/>
        <v>0</v>
      </c>
    </row>
    <row r="1917" spans="4:29" ht="15.75">
      <c r="D1917" s="122"/>
      <c r="M1917" s="117">
        <f t="shared" si="54"/>
        <v>0</v>
      </c>
      <c r="X1917" s="117">
        <f t="shared" si="52"/>
        <v>0</v>
      </c>
      <c r="AC1917" s="117">
        <f t="shared" si="53"/>
        <v>0</v>
      </c>
    </row>
    <row r="1918" spans="4:29" ht="15.75">
      <c r="D1918" s="122"/>
      <c r="M1918" s="117">
        <f t="shared" si="54"/>
        <v>0</v>
      </c>
      <c r="X1918" s="117">
        <f t="shared" si="52"/>
        <v>0</v>
      </c>
      <c r="AC1918" s="117">
        <f t="shared" si="53"/>
        <v>0</v>
      </c>
    </row>
    <row r="1919" spans="4:29" ht="15.75">
      <c r="D1919" s="122"/>
      <c r="M1919" s="117">
        <f t="shared" si="54"/>
        <v>0</v>
      </c>
      <c r="X1919" s="117">
        <f t="shared" si="52"/>
        <v>0</v>
      </c>
      <c r="AC1919" s="117">
        <f t="shared" si="53"/>
        <v>0</v>
      </c>
    </row>
    <row r="1920" spans="4:29" ht="15.75">
      <c r="D1920" s="122"/>
      <c r="M1920" s="117">
        <f t="shared" si="54"/>
        <v>0</v>
      </c>
      <c r="X1920" s="117">
        <f t="shared" si="52"/>
        <v>0</v>
      </c>
      <c r="AC1920" s="117">
        <f t="shared" si="53"/>
        <v>0</v>
      </c>
    </row>
    <row r="1921" spans="4:29" ht="15.75">
      <c r="D1921" s="122"/>
      <c r="M1921" s="117">
        <f t="shared" si="54"/>
        <v>0</v>
      </c>
      <c r="X1921" s="117">
        <f t="shared" si="52"/>
        <v>0</v>
      </c>
      <c r="AC1921" s="117">
        <f t="shared" si="53"/>
        <v>0</v>
      </c>
    </row>
    <row r="1922" spans="4:29" ht="15.75">
      <c r="D1922" s="122"/>
      <c r="M1922" s="117">
        <f t="shared" si="54"/>
        <v>0</v>
      </c>
      <c r="X1922" s="117">
        <f t="shared" si="52"/>
        <v>0</v>
      </c>
      <c r="AC1922" s="117">
        <f t="shared" si="53"/>
        <v>0</v>
      </c>
    </row>
    <row r="1923" spans="4:29" ht="15.75">
      <c r="D1923" s="122"/>
      <c r="M1923" s="117">
        <f t="shared" si="54"/>
        <v>0</v>
      </c>
      <c r="X1923" s="117">
        <f t="shared" si="52"/>
        <v>0</v>
      </c>
      <c r="AC1923" s="117">
        <f t="shared" si="53"/>
        <v>0</v>
      </c>
    </row>
    <row r="1924" spans="4:29" ht="15.75">
      <c r="D1924" s="122"/>
      <c r="M1924" s="117">
        <f t="shared" si="54"/>
        <v>0</v>
      </c>
      <c r="X1924" s="117">
        <f t="shared" si="52"/>
        <v>0</v>
      </c>
      <c r="AC1924" s="117">
        <f t="shared" si="53"/>
        <v>0</v>
      </c>
    </row>
    <row r="1925" spans="4:29" ht="15.75">
      <c r="D1925" s="122"/>
      <c r="M1925" s="117">
        <f t="shared" si="54"/>
        <v>0</v>
      </c>
      <c r="X1925" s="117">
        <f t="shared" si="52"/>
        <v>0</v>
      </c>
      <c r="AC1925" s="117">
        <f t="shared" si="53"/>
        <v>0</v>
      </c>
    </row>
    <row r="1926" spans="4:29" ht="15.75">
      <c r="D1926" s="122"/>
      <c r="M1926" s="117">
        <f t="shared" si="54"/>
        <v>0</v>
      </c>
      <c r="X1926" s="117">
        <f t="shared" si="52"/>
        <v>0</v>
      </c>
      <c r="AC1926" s="117">
        <f t="shared" si="53"/>
        <v>0</v>
      </c>
    </row>
    <row r="1927" spans="4:29" ht="15.75">
      <c r="D1927" s="122"/>
      <c r="M1927" s="117">
        <f t="shared" si="54"/>
        <v>0</v>
      </c>
      <c r="X1927" s="117">
        <f t="shared" si="52"/>
        <v>0</v>
      </c>
      <c r="AC1927" s="117">
        <f t="shared" si="53"/>
        <v>0</v>
      </c>
    </row>
    <row r="1928" spans="4:29" ht="15.75">
      <c r="D1928" s="122"/>
      <c r="M1928" s="117">
        <f t="shared" si="54"/>
        <v>0</v>
      </c>
      <c r="X1928" s="117">
        <f t="shared" si="52"/>
        <v>0</v>
      </c>
      <c r="AC1928" s="117">
        <f t="shared" si="53"/>
        <v>0</v>
      </c>
    </row>
    <row r="1929" spans="4:29" ht="15.75">
      <c r="D1929" s="122"/>
      <c r="M1929" s="117">
        <f t="shared" si="54"/>
        <v>0</v>
      </c>
      <c r="X1929" s="117">
        <f aca="true" t="shared" si="55" ref="X1929:X1992">W1929-Y1929</f>
        <v>0</v>
      </c>
      <c r="AC1929" s="117">
        <f t="shared" si="53"/>
        <v>0</v>
      </c>
    </row>
    <row r="1930" spans="4:29" ht="15.75">
      <c r="D1930" s="122"/>
      <c r="M1930" s="117">
        <f t="shared" si="54"/>
        <v>0</v>
      </c>
      <c r="X1930" s="117">
        <f t="shared" si="55"/>
        <v>0</v>
      </c>
      <c r="AC1930" s="117">
        <f t="shared" si="53"/>
        <v>0</v>
      </c>
    </row>
    <row r="1931" spans="4:29" ht="15.75">
      <c r="D1931" s="122"/>
      <c r="M1931" s="117">
        <f t="shared" si="54"/>
        <v>0</v>
      </c>
      <c r="X1931" s="117">
        <f t="shared" si="55"/>
        <v>0</v>
      </c>
      <c r="AC1931" s="117">
        <f t="shared" si="53"/>
        <v>0</v>
      </c>
    </row>
    <row r="1932" spans="4:29" ht="15.75">
      <c r="D1932" s="122"/>
      <c r="M1932" s="117">
        <f t="shared" si="54"/>
        <v>0</v>
      </c>
      <c r="X1932" s="117">
        <f t="shared" si="55"/>
        <v>0</v>
      </c>
      <c r="AC1932" s="117">
        <f t="shared" si="53"/>
        <v>0</v>
      </c>
    </row>
    <row r="1933" spans="4:29" ht="15.75">
      <c r="D1933" s="122"/>
      <c r="M1933" s="117">
        <f t="shared" si="54"/>
        <v>0</v>
      </c>
      <c r="X1933" s="117">
        <f t="shared" si="55"/>
        <v>0</v>
      </c>
      <c r="AC1933" s="117">
        <f aca="true" t="shared" si="56" ref="AC1933:AC1996">AB1933-AD1933</f>
        <v>0</v>
      </c>
    </row>
    <row r="1934" spans="4:29" ht="15.75">
      <c r="D1934" s="122"/>
      <c r="M1934" s="117">
        <f t="shared" si="54"/>
        <v>0</v>
      </c>
      <c r="X1934" s="117">
        <f t="shared" si="55"/>
        <v>0</v>
      </c>
      <c r="AC1934" s="117">
        <f t="shared" si="56"/>
        <v>0</v>
      </c>
    </row>
    <row r="1935" spans="4:29" ht="15.75">
      <c r="D1935" s="122"/>
      <c r="M1935" s="117">
        <f t="shared" si="54"/>
        <v>0</v>
      </c>
      <c r="X1935" s="117">
        <f t="shared" si="55"/>
        <v>0</v>
      </c>
      <c r="AC1935" s="117">
        <f t="shared" si="56"/>
        <v>0</v>
      </c>
    </row>
    <row r="1936" spans="4:29" ht="15.75">
      <c r="D1936" s="122"/>
      <c r="M1936" s="117">
        <f t="shared" si="54"/>
        <v>0</v>
      </c>
      <c r="X1936" s="117">
        <f t="shared" si="55"/>
        <v>0</v>
      </c>
      <c r="AC1936" s="117">
        <f t="shared" si="56"/>
        <v>0</v>
      </c>
    </row>
    <row r="1937" spans="4:29" ht="15.75">
      <c r="D1937" s="122"/>
      <c r="M1937" s="117">
        <f t="shared" si="54"/>
        <v>0</v>
      </c>
      <c r="X1937" s="117">
        <f t="shared" si="55"/>
        <v>0</v>
      </c>
      <c r="AC1937" s="117">
        <f t="shared" si="56"/>
        <v>0</v>
      </c>
    </row>
    <row r="1938" spans="4:29" ht="15.75">
      <c r="D1938" s="122"/>
      <c r="M1938" s="117">
        <f t="shared" si="54"/>
        <v>0</v>
      </c>
      <c r="X1938" s="117">
        <f t="shared" si="55"/>
        <v>0</v>
      </c>
      <c r="AC1938" s="117">
        <f t="shared" si="56"/>
        <v>0</v>
      </c>
    </row>
    <row r="1939" spans="4:29" ht="15.75">
      <c r="D1939" s="122"/>
      <c r="M1939" s="117">
        <f t="shared" si="54"/>
        <v>0</v>
      </c>
      <c r="X1939" s="117">
        <f t="shared" si="55"/>
        <v>0</v>
      </c>
      <c r="AC1939" s="117">
        <f t="shared" si="56"/>
        <v>0</v>
      </c>
    </row>
    <row r="1940" spans="4:29" ht="15.75">
      <c r="D1940" s="122"/>
      <c r="M1940" s="117">
        <f t="shared" si="54"/>
        <v>0</v>
      </c>
      <c r="X1940" s="117">
        <f t="shared" si="55"/>
        <v>0</v>
      </c>
      <c r="AC1940" s="117">
        <f t="shared" si="56"/>
        <v>0</v>
      </c>
    </row>
    <row r="1941" spans="4:29" ht="15.75">
      <c r="D1941" s="122"/>
      <c r="M1941" s="117">
        <f t="shared" si="54"/>
        <v>0</v>
      </c>
      <c r="X1941" s="117">
        <f t="shared" si="55"/>
        <v>0</v>
      </c>
      <c r="AC1941" s="117">
        <f t="shared" si="56"/>
        <v>0</v>
      </c>
    </row>
    <row r="1942" spans="4:29" ht="15.75">
      <c r="D1942" s="122"/>
      <c r="M1942" s="117">
        <f t="shared" si="54"/>
        <v>0</v>
      </c>
      <c r="X1942" s="117">
        <f t="shared" si="55"/>
        <v>0</v>
      </c>
      <c r="AC1942" s="117">
        <f t="shared" si="56"/>
        <v>0</v>
      </c>
    </row>
    <row r="1943" spans="4:29" ht="15.75">
      <c r="D1943" s="122"/>
      <c r="M1943" s="117">
        <f t="shared" si="54"/>
        <v>0</v>
      </c>
      <c r="X1943" s="117">
        <f t="shared" si="55"/>
        <v>0</v>
      </c>
      <c r="AC1943" s="117">
        <f t="shared" si="56"/>
        <v>0</v>
      </c>
    </row>
    <row r="1944" spans="4:29" ht="15.75">
      <c r="D1944" s="122"/>
      <c r="M1944" s="117">
        <f t="shared" si="54"/>
        <v>0</v>
      </c>
      <c r="X1944" s="117">
        <f t="shared" si="55"/>
        <v>0</v>
      </c>
      <c r="AC1944" s="117">
        <f t="shared" si="56"/>
        <v>0</v>
      </c>
    </row>
    <row r="1945" spans="4:29" ht="15.75">
      <c r="D1945" s="122"/>
      <c r="M1945" s="117">
        <f t="shared" si="54"/>
        <v>0</v>
      </c>
      <c r="X1945" s="117">
        <f t="shared" si="55"/>
        <v>0</v>
      </c>
      <c r="AC1945" s="117">
        <f t="shared" si="56"/>
        <v>0</v>
      </c>
    </row>
    <row r="1946" spans="4:29" ht="15.75">
      <c r="D1946" s="122"/>
      <c r="M1946" s="117">
        <f t="shared" si="54"/>
        <v>0</v>
      </c>
      <c r="X1946" s="117">
        <f t="shared" si="55"/>
        <v>0</v>
      </c>
      <c r="AC1946" s="117">
        <f t="shared" si="56"/>
        <v>0</v>
      </c>
    </row>
    <row r="1947" spans="4:29" ht="15.75">
      <c r="D1947" s="122"/>
      <c r="M1947" s="117">
        <f t="shared" si="54"/>
        <v>0</v>
      </c>
      <c r="X1947" s="117">
        <f t="shared" si="55"/>
        <v>0</v>
      </c>
      <c r="AC1947" s="117">
        <f t="shared" si="56"/>
        <v>0</v>
      </c>
    </row>
    <row r="1948" spans="4:29" ht="15.75">
      <c r="D1948" s="122"/>
      <c r="M1948" s="117">
        <f t="shared" si="54"/>
        <v>0</v>
      </c>
      <c r="X1948" s="117">
        <f t="shared" si="55"/>
        <v>0</v>
      </c>
      <c r="AC1948" s="117">
        <f t="shared" si="56"/>
        <v>0</v>
      </c>
    </row>
    <row r="1949" spans="4:29" ht="15.75">
      <c r="D1949" s="122"/>
      <c r="M1949" s="117">
        <f t="shared" si="54"/>
        <v>0</v>
      </c>
      <c r="X1949" s="117">
        <f t="shared" si="55"/>
        <v>0</v>
      </c>
      <c r="AC1949" s="117">
        <f t="shared" si="56"/>
        <v>0</v>
      </c>
    </row>
    <row r="1950" spans="4:29" ht="15.75">
      <c r="D1950" s="122"/>
      <c r="M1950" s="117">
        <f t="shared" si="54"/>
        <v>0</v>
      </c>
      <c r="X1950" s="117">
        <f t="shared" si="55"/>
        <v>0</v>
      </c>
      <c r="AC1950" s="117">
        <f t="shared" si="56"/>
        <v>0</v>
      </c>
    </row>
    <row r="1951" spans="4:29" ht="15.75">
      <c r="D1951" s="122"/>
      <c r="M1951" s="117">
        <f t="shared" si="54"/>
        <v>0</v>
      </c>
      <c r="X1951" s="117">
        <f t="shared" si="55"/>
        <v>0</v>
      </c>
      <c r="AC1951" s="117">
        <f t="shared" si="56"/>
        <v>0</v>
      </c>
    </row>
    <row r="1952" spans="4:29" ht="15.75">
      <c r="D1952" s="122"/>
      <c r="M1952" s="117">
        <f t="shared" si="54"/>
        <v>0</v>
      </c>
      <c r="X1952" s="117">
        <f t="shared" si="55"/>
        <v>0</v>
      </c>
      <c r="AC1952" s="117">
        <f t="shared" si="56"/>
        <v>0</v>
      </c>
    </row>
    <row r="1953" spans="4:29" ht="15.75">
      <c r="D1953" s="122"/>
      <c r="M1953" s="117">
        <f t="shared" si="54"/>
        <v>0</v>
      </c>
      <c r="X1953" s="117">
        <f t="shared" si="55"/>
        <v>0</v>
      </c>
      <c r="AC1953" s="117">
        <f t="shared" si="56"/>
        <v>0</v>
      </c>
    </row>
    <row r="1954" spans="4:29" ht="15.75">
      <c r="D1954" s="122"/>
      <c r="M1954" s="117">
        <f t="shared" si="54"/>
        <v>0</v>
      </c>
      <c r="X1954" s="117">
        <f t="shared" si="55"/>
        <v>0</v>
      </c>
      <c r="AC1954" s="117">
        <f t="shared" si="56"/>
        <v>0</v>
      </c>
    </row>
    <row r="1955" spans="4:29" ht="15.75">
      <c r="D1955" s="122"/>
      <c r="M1955" s="117">
        <f t="shared" si="54"/>
        <v>0</v>
      </c>
      <c r="X1955" s="117">
        <f t="shared" si="55"/>
        <v>0</v>
      </c>
      <c r="AC1955" s="117">
        <f t="shared" si="56"/>
        <v>0</v>
      </c>
    </row>
    <row r="1956" spans="4:29" ht="15.75">
      <c r="D1956" s="122"/>
      <c r="M1956" s="117">
        <f t="shared" si="54"/>
        <v>0</v>
      </c>
      <c r="X1956" s="117">
        <f t="shared" si="55"/>
        <v>0</v>
      </c>
      <c r="AC1956" s="117">
        <f t="shared" si="56"/>
        <v>0</v>
      </c>
    </row>
    <row r="1957" spans="4:29" ht="15.75">
      <c r="D1957" s="122"/>
      <c r="M1957" s="117">
        <f t="shared" si="54"/>
        <v>0</v>
      </c>
      <c r="X1957" s="117">
        <f t="shared" si="55"/>
        <v>0</v>
      </c>
      <c r="AC1957" s="117">
        <f t="shared" si="56"/>
        <v>0</v>
      </c>
    </row>
    <row r="1958" spans="4:29" ht="15.75">
      <c r="D1958" s="122"/>
      <c r="M1958" s="117">
        <f t="shared" si="54"/>
        <v>0</v>
      </c>
      <c r="X1958" s="117">
        <f t="shared" si="55"/>
        <v>0</v>
      </c>
      <c r="AC1958" s="117">
        <f t="shared" si="56"/>
        <v>0</v>
      </c>
    </row>
    <row r="1959" spans="4:29" ht="15.75">
      <c r="D1959" s="122"/>
      <c r="M1959" s="117">
        <f t="shared" si="54"/>
        <v>0</v>
      </c>
      <c r="X1959" s="117">
        <f t="shared" si="55"/>
        <v>0</v>
      </c>
      <c r="AC1959" s="117">
        <f t="shared" si="56"/>
        <v>0</v>
      </c>
    </row>
    <row r="1960" spans="4:29" ht="15.75">
      <c r="D1960" s="122"/>
      <c r="M1960" s="117">
        <f t="shared" si="54"/>
        <v>0</v>
      </c>
      <c r="X1960" s="117">
        <f t="shared" si="55"/>
        <v>0</v>
      </c>
      <c r="AC1960" s="117">
        <f t="shared" si="56"/>
        <v>0</v>
      </c>
    </row>
    <row r="1961" spans="4:29" ht="15.75">
      <c r="D1961" s="122"/>
      <c r="M1961" s="117">
        <f t="shared" si="54"/>
        <v>0</v>
      </c>
      <c r="X1961" s="117">
        <f t="shared" si="55"/>
        <v>0</v>
      </c>
      <c r="AC1961" s="117">
        <f t="shared" si="56"/>
        <v>0</v>
      </c>
    </row>
    <row r="1962" spans="4:29" ht="15.75">
      <c r="D1962" s="122"/>
      <c r="M1962" s="117">
        <f t="shared" si="54"/>
        <v>0</v>
      </c>
      <c r="X1962" s="117">
        <f t="shared" si="55"/>
        <v>0</v>
      </c>
      <c r="AC1962" s="117">
        <f t="shared" si="56"/>
        <v>0</v>
      </c>
    </row>
    <row r="1963" spans="4:29" ht="15.75">
      <c r="D1963" s="122"/>
      <c r="M1963" s="117">
        <f t="shared" si="54"/>
        <v>0</v>
      </c>
      <c r="X1963" s="117">
        <f t="shared" si="55"/>
        <v>0</v>
      </c>
      <c r="AC1963" s="117">
        <f t="shared" si="56"/>
        <v>0</v>
      </c>
    </row>
    <row r="1964" spans="4:29" ht="15.75">
      <c r="D1964" s="122"/>
      <c r="M1964" s="117">
        <f t="shared" si="54"/>
        <v>0</v>
      </c>
      <c r="X1964" s="117">
        <f t="shared" si="55"/>
        <v>0</v>
      </c>
      <c r="AC1964" s="117">
        <f t="shared" si="56"/>
        <v>0</v>
      </c>
    </row>
    <row r="1965" spans="4:29" ht="15.75">
      <c r="D1965" s="122"/>
      <c r="M1965" s="117">
        <f t="shared" si="54"/>
        <v>0</v>
      </c>
      <c r="X1965" s="117">
        <f t="shared" si="55"/>
        <v>0</v>
      </c>
      <c r="AC1965" s="117">
        <f t="shared" si="56"/>
        <v>0</v>
      </c>
    </row>
    <row r="1966" spans="4:29" ht="15.75">
      <c r="D1966" s="122"/>
      <c r="M1966" s="117">
        <f t="shared" si="54"/>
        <v>0</v>
      </c>
      <c r="X1966" s="117">
        <f t="shared" si="55"/>
        <v>0</v>
      </c>
      <c r="AC1966" s="117">
        <f t="shared" si="56"/>
        <v>0</v>
      </c>
    </row>
    <row r="1967" spans="4:29" ht="15.75">
      <c r="D1967" s="122"/>
      <c r="M1967" s="117">
        <f t="shared" si="54"/>
        <v>0</v>
      </c>
      <c r="X1967" s="117">
        <f t="shared" si="55"/>
        <v>0</v>
      </c>
      <c r="AC1967" s="117">
        <f t="shared" si="56"/>
        <v>0</v>
      </c>
    </row>
    <row r="1968" spans="4:29" ht="15.75">
      <c r="D1968" s="122"/>
      <c r="M1968" s="117">
        <f t="shared" si="54"/>
        <v>0</v>
      </c>
      <c r="X1968" s="117">
        <f t="shared" si="55"/>
        <v>0</v>
      </c>
      <c r="AC1968" s="117">
        <f t="shared" si="56"/>
        <v>0</v>
      </c>
    </row>
    <row r="1969" spans="4:29" ht="15.75">
      <c r="D1969" s="122"/>
      <c r="M1969" s="117">
        <f t="shared" si="54"/>
        <v>0</v>
      </c>
      <c r="X1969" s="117">
        <f t="shared" si="55"/>
        <v>0</v>
      </c>
      <c r="AC1969" s="117">
        <f t="shared" si="56"/>
        <v>0</v>
      </c>
    </row>
    <row r="1970" spans="4:29" ht="15.75">
      <c r="D1970" s="122"/>
      <c r="M1970" s="117">
        <f t="shared" si="54"/>
        <v>0</v>
      </c>
      <c r="X1970" s="117">
        <f t="shared" si="55"/>
        <v>0</v>
      </c>
      <c r="AC1970" s="117">
        <f t="shared" si="56"/>
        <v>0</v>
      </c>
    </row>
    <row r="1971" spans="4:29" ht="15.75">
      <c r="D1971" s="122"/>
      <c r="M1971" s="117">
        <f t="shared" si="54"/>
        <v>0</v>
      </c>
      <c r="X1971" s="117">
        <f t="shared" si="55"/>
        <v>0</v>
      </c>
      <c r="AC1971" s="117">
        <f t="shared" si="56"/>
        <v>0</v>
      </c>
    </row>
    <row r="1972" spans="4:29" ht="15.75">
      <c r="D1972" s="122"/>
      <c r="M1972" s="117">
        <f t="shared" si="54"/>
        <v>0</v>
      </c>
      <c r="X1972" s="117">
        <f t="shared" si="55"/>
        <v>0</v>
      </c>
      <c r="AC1972" s="117">
        <f t="shared" si="56"/>
        <v>0</v>
      </c>
    </row>
    <row r="1973" spans="4:29" ht="15.75">
      <c r="D1973" s="122"/>
      <c r="M1973" s="117">
        <f t="shared" si="54"/>
        <v>0</v>
      </c>
      <c r="X1973" s="117">
        <f t="shared" si="55"/>
        <v>0</v>
      </c>
      <c r="AC1973" s="117">
        <f t="shared" si="56"/>
        <v>0</v>
      </c>
    </row>
    <row r="1974" spans="4:29" ht="15.75">
      <c r="D1974" s="122"/>
      <c r="M1974" s="117">
        <f aca="true" t="shared" si="57" ref="M1974:M2037">L1974-N1974</f>
        <v>0</v>
      </c>
      <c r="X1974" s="117">
        <f t="shared" si="55"/>
        <v>0</v>
      </c>
      <c r="AC1974" s="117">
        <f t="shared" si="56"/>
        <v>0</v>
      </c>
    </row>
    <row r="1975" spans="4:29" ht="15.75">
      <c r="D1975" s="122"/>
      <c r="M1975" s="117">
        <f t="shared" si="57"/>
        <v>0</v>
      </c>
      <c r="X1975" s="117">
        <f t="shared" si="55"/>
        <v>0</v>
      </c>
      <c r="AC1975" s="117">
        <f t="shared" si="56"/>
        <v>0</v>
      </c>
    </row>
    <row r="1976" spans="4:29" ht="15.75">
      <c r="D1976" s="122"/>
      <c r="M1976" s="117">
        <f t="shared" si="57"/>
        <v>0</v>
      </c>
      <c r="X1976" s="117">
        <f t="shared" si="55"/>
        <v>0</v>
      </c>
      <c r="AC1976" s="117">
        <f t="shared" si="56"/>
        <v>0</v>
      </c>
    </row>
    <row r="1977" spans="4:29" ht="15.75">
      <c r="D1977" s="122"/>
      <c r="M1977" s="117">
        <f t="shared" si="57"/>
        <v>0</v>
      </c>
      <c r="X1977" s="117">
        <f t="shared" si="55"/>
        <v>0</v>
      </c>
      <c r="AC1977" s="117">
        <f t="shared" si="56"/>
        <v>0</v>
      </c>
    </row>
    <row r="1978" spans="4:29" ht="15.75">
      <c r="D1978" s="122"/>
      <c r="M1978" s="117">
        <f t="shared" si="57"/>
        <v>0</v>
      </c>
      <c r="X1978" s="117">
        <f t="shared" si="55"/>
        <v>0</v>
      </c>
      <c r="AC1978" s="117">
        <f t="shared" si="56"/>
        <v>0</v>
      </c>
    </row>
    <row r="1979" spans="4:29" ht="15.75">
      <c r="D1979" s="122"/>
      <c r="M1979" s="117">
        <f t="shared" si="57"/>
        <v>0</v>
      </c>
      <c r="X1979" s="117">
        <f t="shared" si="55"/>
        <v>0</v>
      </c>
      <c r="AC1979" s="117">
        <f t="shared" si="56"/>
        <v>0</v>
      </c>
    </row>
    <row r="1980" spans="4:29" ht="15.75">
      <c r="D1980" s="122"/>
      <c r="M1980" s="117">
        <f t="shared" si="57"/>
        <v>0</v>
      </c>
      <c r="X1980" s="117">
        <f t="shared" si="55"/>
        <v>0</v>
      </c>
      <c r="AC1980" s="117">
        <f t="shared" si="56"/>
        <v>0</v>
      </c>
    </row>
    <row r="1981" spans="4:29" ht="15.75">
      <c r="D1981" s="122"/>
      <c r="M1981" s="117">
        <f t="shared" si="57"/>
        <v>0</v>
      </c>
      <c r="X1981" s="117">
        <f t="shared" si="55"/>
        <v>0</v>
      </c>
      <c r="AC1981" s="117">
        <f t="shared" si="56"/>
        <v>0</v>
      </c>
    </row>
    <row r="1982" spans="4:29" ht="15.75">
      <c r="D1982" s="122"/>
      <c r="M1982" s="117">
        <f t="shared" si="57"/>
        <v>0</v>
      </c>
      <c r="X1982" s="117">
        <f t="shared" si="55"/>
        <v>0</v>
      </c>
      <c r="AC1982" s="117">
        <f t="shared" si="56"/>
        <v>0</v>
      </c>
    </row>
    <row r="1983" spans="4:29" ht="15.75">
      <c r="D1983" s="122"/>
      <c r="M1983" s="117">
        <f t="shared" si="57"/>
        <v>0</v>
      </c>
      <c r="X1983" s="117">
        <f t="shared" si="55"/>
        <v>0</v>
      </c>
      <c r="AC1983" s="117">
        <f t="shared" si="56"/>
        <v>0</v>
      </c>
    </row>
    <row r="1984" spans="4:29" ht="15.75">
      <c r="D1984" s="122"/>
      <c r="M1984" s="117">
        <f t="shared" si="57"/>
        <v>0</v>
      </c>
      <c r="X1984" s="117">
        <f t="shared" si="55"/>
        <v>0</v>
      </c>
      <c r="AC1984" s="117">
        <f t="shared" si="56"/>
        <v>0</v>
      </c>
    </row>
    <row r="1985" spans="4:29" ht="15.75">
      <c r="D1985" s="122"/>
      <c r="M1985" s="117">
        <f t="shared" si="57"/>
        <v>0</v>
      </c>
      <c r="X1985" s="117">
        <f t="shared" si="55"/>
        <v>0</v>
      </c>
      <c r="AC1985" s="117">
        <f t="shared" si="56"/>
        <v>0</v>
      </c>
    </row>
    <row r="1986" spans="4:29" ht="15.75">
      <c r="D1986" s="122"/>
      <c r="M1986" s="117">
        <f t="shared" si="57"/>
        <v>0</v>
      </c>
      <c r="X1986" s="117">
        <f t="shared" si="55"/>
        <v>0</v>
      </c>
      <c r="AC1986" s="117">
        <f t="shared" si="56"/>
        <v>0</v>
      </c>
    </row>
    <row r="1987" spans="4:29" ht="15.75">
      <c r="D1987" s="122"/>
      <c r="M1987" s="117">
        <f t="shared" si="57"/>
        <v>0</v>
      </c>
      <c r="X1987" s="117">
        <f t="shared" si="55"/>
        <v>0</v>
      </c>
      <c r="AC1987" s="117">
        <f t="shared" si="56"/>
        <v>0</v>
      </c>
    </row>
    <row r="1988" spans="4:29" ht="15.75">
      <c r="D1988" s="122"/>
      <c r="M1988" s="117">
        <f t="shared" si="57"/>
        <v>0</v>
      </c>
      <c r="X1988" s="117">
        <f t="shared" si="55"/>
        <v>0</v>
      </c>
      <c r="AC1988" s="117">
        <f t="shared" si="56"/>
        <v>0</v>
      </c>
    </row>
    <row r="1989" spans="4:29" ht="15.75">
      <c r="D1989" s="122"/>
      <c r="M1989" s="117">
        <f t="shared" si="57"/>
        <v>0</v>
      </c>
      <c r="X1989" s="117">
        <f t="shared" si="55"/>
        <v>0</v>
      </c>
      <c r="AC1989" s="117">
        <f t="shared" si="56"/>
        <v>0</v>
      </c>
    </row>
    <row r="1990" spans="4:29" ht="15.75">
      <c r="D1990" s="122"/>
      <c r="M1990" s="117">
        <f t="shared" si="57"/>
        <v>0</v>
      </c>
      <c r="X1990" s="117">
        <f t="shared" si="55"/>
        <v>0</v>
      </c>
      <c r="AC1990" s="117">
        <f t="shared" si="56"/>
        <v>0</v>
      </c>
    </row>
    <row r="1991" spans="4:29" ht="15.75">
      <c r="D1991" s="122"/>
      <c r="M1991" s="117">
        <f t="shared" si="57"/>
        <v>0</v>
      </c>
      <c r="X1991" s="117">
        <f t="shared" si="55"/>
        <v>0</v>
      </c>
      <c r="AC1991" s="117">
        <f t="shared" si="56"/>
        <v>0</v>
      </c>
    </row>
    <row r="1992" spans="4:29" ht="15.75">
      <c r="D1992" s="122"/>
      <c r="M1992" s="117">
        <f t="shared" si="57"/>
        <v>0</v>
      </c>
      <c r="X1992" s="117">
        <f t="shared" si="55"/>
        <v>0</v>
      </c>
      <c r="AC1992" s="117">
        <f t="shared" si="56"/>
        <v>0</v>
      </c>
    </row>
    <row r="1993" spans="4:29" ht="15.75">
      <c r="D1993" s="122"/>
      <c r="M1993" s="117">
        <f t="shared" si="57"/>
        <v>0</v>
      </c>
      <c r="X1993" s="117">
        <f aca="true" t="shared" si="58" ref="X1993:X2056">W1993-Y1993</f>
        <v>0</v>
      </c>
      <c r="AC1993" s="117">
        <f t="shared" si="56"/>
        <v>0</v>
      </c>
    </row>
    <row r="1994" spans="4:29" ht="15.75">
      <c r="D1994" s="122"/>
      <c r="M1994" s="117">
        <f t="shared" si="57"/>
        <v>0</v>
      </c>
      <c r="X1994" s="117">
        <f t="shared" si="58"/>
        <v>0</v>
      </c>
      <c r="AC1994" s="117">
        <f t="shared" si="56"/>
        <v>0</v>
      </c>
    </row>
    <row r="1995" spans="4:29" ht="15.75">
      <c r="D1995" s="122"/>
      <c r="M1995" s="117">
        <f t="shared" si="57"/>
        <v>0</v>
      </c>
      <c r="X1995" s="117">
        <f t="shared" si="58"/>
        <v>0</v>
      </c>
      <c r="AC1995" s="117">
        <f t="shared" si="56"/>
        <v>0</v>
      </c>
    </row>
    <row r="1996" spans="4:29" ht="15.75">
      <c r="D1996" s="122"/>
      <c r="M1996" s="117">
        <f t="shared" si="57"/>
        <v>0</v>
      </c>
      <c r="X1996" s="117">
        <f t="shared" si="58"/>
        <v>0</v>
      </c>
      <c r="AC1996" s="117">
        <f t="shared" si="56"/>
        <v>0</v>
      </c>
    </row>
    <row r="1997" spans="4:29" ht="15.75">
      <c r="D1997" s="122"/>
      <c r="M1997" s="117">
        <f t="shared" si="57"/>
        <v>0</v>
      </c>
      <c r="X1997" s="117">
        <f t="shared" si="58"/>
        <v>0</v>
      </c>
      <c r="AC1997" s="117">
        <f aca="true" t="shared" si="59" ref="AC1997:AC2060">AB1997-AD1997</f>
        <v>0</v>
      </c>
    </row>
    <row r="1998" spans="4:29" ht="15.75">
      <c r="D1998" s="122"/>
      <c r="M1998" s="117">
        <f t="shared" si="57"/>
        <v>0</v>
      </c>
      <c r="X1998" s="117">
        <f t="shared" si="58"/>
        <v>0</v>
      </c>
      <c r="AC1998" s="117">
        <f t="shared" si="59"/>
        <v>0</v>
      </c>
    </row>
    <row r="1999" spans="4:29" ht="15.75">
      <c r="D1999" s="122"/>
      <c r="M1999" s="117">
        <f t="shared" si="57"/>
        <v>0</v>
      </c>
      <c r="X1999" s="117">
        <f t="shared" si="58"/>
        <v>0</v>
      </c>
      <c r="AC1999" s="117">
        <f t="shared" si="59"/>
        <v>0</v>
      </c>
    </row>
    <row r="2000" spans="4:29" ht="15.75">
      <c r="D2000" s="122"/>
      <c r="M2000" s="117">
        <f t="shared" si="57"/>
        <v>0</v>
      </c>
      <c r="X2000" s="117">
        <f t="shared" si="58"/>
        <v>0</v>
      </c>
      <c r="AC2000" s="117">
        <f t="shared" si="59"/>
        <v>0</v>
      </c>
    </row>
    <row r="2001" spans="4:29" ht="15.75">
      <c r="D2001" s="122"/>
      <c r="M2001" s="117">
        <f t="shared" si="57"/>
        <v>0</v>
      </c>
      <c r="X2001" s="117">
        <f t="shared" si="58"/>
        <v>0</v>
      </c>
      <c r="AC2001" s="117">
        <f t="shared" si="59"/>
        <v>0</v>
      </c>
    </row>
    <row r="2002" spans="4:29" ht="15.75">
      <c r="D2002" s="122"/>
      <c r="M2002" s="117">
        <f t="shared" si="57"/>
        <v>0</v>
      </c>
      <c r="X2002" s="117">
        <f t="shared" si="58"/>
        <v>0</v>
      </c>
      <c r="AC2002" s="117">
        <f t="shared" si="59"/>
        <v>0</v>
      </c>
    </row>
    <row r="2003" spans="4:29" ht="15.75">
      <c r="D2003" s="122"/>
      <c r="M2003" s="117">
        <f t="shared" si="57"/>
        <v>0</v>
      </c>
      <c r="X2003" s="117">
        <f t="shared" si="58"/>
        <v>0</v>
      </c>
      <c r="AC2003" s="117">
        <f t="shared" si="59"/>
        <v>0</v>
      </c>
    </row>
    <row r="2004" spans="4:29" ht="15.75">
      <c r="D2004" s="122"/>
      <c r="M2004" s="117">
        <f t="shared" si="57"/>
        <v>0</v>
      </c>
      <c r="X2004" s="117">
        <f t="shared" si="58"/>
        <v>0</v>
      </c>
      <c r="AC2004" s="117">
        <f t="shared" si="59"/>
        <v>0</v>
      </c>
    </row>
    <row r="2005" spans="4:29" ht="15.75">
      <c r="D2005" s="122"/>
      <c r="M2005" s="117">
        <f t="shared" si="57"/>
        <v>0</v>
      </c>
      <c r="X2005" s="117">
        <f t="shared" si="58"/>
        <v>0</v>
      </c>
      <c r="AC2005" s="117">
        <f t="shared" si="59"/>
        <v>0</v>
      </c>
    </row>
    <row r="2006" spans="4:29" ht="15.75">
      <c r="D2006" s="122"/>
      <c r="M2006" s="117">
        <f t="shared" si="57"/>
        <v>0</v>
      </c>
      <c r="X2006" s="117">
        <f t="shared" si="58"/>
        <v>0</v>
      </c>
      <c r="AC2006" s="117">
        <f t="shared" si="59"/>
        <v>0</v>
      </c>
    </row>
    <row r="2007" spans="4:29" ht="15.75">
      <c r="D2007" s="122"/>
      <c r="M2007" s="117">
        <f t="shared" si="57"/>
        <v>0</v>
      </c>
      <c r="X2007" s="117">
        <f t="shared" si="58"/>
        <v>0</v>
      </c>
      <c r="AC2007" s="117">
        <f t="shared" si="59"/>
        <v>0</v>
      </c>
    </row>
    <row r="2008" spans="4:29" ht="15.75">
      <c r="D2008" s="122"/>
      <c r="M2008" s="117">
        <f t="shared" si="57"/>
        <v>0</v>
      </c>
      <c r="X2008" s="117">
        <f t="shared" si="58"/>
        <v>0</v>
      </c>
      <c r="AC2008" s="117">
        <f t="shared" si="59"/>
        <v>0</v>
      </c>
    </row>
    <row r="2009" spans="4:29" ht="15.75">
      <c r="D2009" s="122"/>
      <c r="M2009" s="117">
        <f t="shared" si="57"/>
        <v>0</v>
      </c>
      <c r="X2009" s="117">
        <f t="shared" si="58"/>
        <v>0</v>
      </c>
      <c r="AC2009" s="117">
        <f t="shared" si="59"/>
        <v>0</v>
      </c>
    </row>
    <row r="2010" spans="4:29" ht="15.75">
      <c r="D2010" s="122"/>
      <c r="M2010" s="117">
        <f t="shared" si="57"/>
        <v>0</v>
      </c>
      <c r="X2010" s="117">
        <f t="shared" si="58"/>
        <v>0</v>
      </c>
      <c r="AC2010" s="117">
        <f t="shared" si="59"/>
        <v>0</v>
      </c>
    </row>
    <row r="2011" spans="4:29" ht="15.75">
      <c r="D2011" s="122"/>
      <c r="M2011" s="117">
        <f t="shared" si="57"/>
        <v>0</v>
      </c>
      <c r="X2011" s="117">
        <f t="shared" si="58"/>
        <v>0</v>
      </c>
      <c r="AC2011" s="117">
        <f t="shared" si="59"/>
        <v>0</v>
      </c>
    </row>
    <row r="2012" spans="4:29" ht="15.75">
      <c r="D2012" s="122"/>
      <c r="M2012" s="117">
        <f t="shared" si="57"/>
        <v>0</v>
      </c>
      <c r="X2012" s="117">
        <f t="shared" si="58"/>
        <v>0</v>
      </c>
      <c r="AC2012" s="117">
        <f t="shared" si="59"/>
        <v>0</v>
      </c>
    </row>
    <row r="2013" spans="4:29" ht="15.75">
      <c r="D2013" s="122"/>
      <c r="M2013" s="117">
        <f t="shared" si="57"/>
        <v>0</v>
      </c>
      <c r="X2013" s="117">
        <f t="shared" si="58"/>
        <v>0</v>
      </c>
      <c r="AC2013" s="117">
        <f t="shared" si="59"/>
        <v>0</v>
      </c>
    </row>
    <row r="2014" spans="4:29" ht="15.75">
      <c r="D2014" s="122"/>
      <c r="M2014" s="117">
        <f t="shared" si="57"/>
        <v>0</v>
      </c>
      <c r="X2014" s="117">
        <f t="shared" si="58"/>
        <v>0</v>
      </c>
      <c r="AC2014" s="117">
        <f t="shared" si="59"/>
        <v>0</v>
      </c>
    </row>
    <row r="2015" spans="4:29" ht="15.75">
      <c r="D2015" s="122"/>
      <c r="M2015" s="117">
        <f t="shared" si="57"/>
        <v>0</v>
      </c>
      <c r="X2015" s="117">
        <f t="shared" si="58"/>
        <v>0</v>
      </c>
      <c r="AC2015" s="117">
        <f t="shared" si="59"/>
        <v>0</v>
      </c>
    </row>
    <row r="2016" spans="4:29" ht="15.75">
      <c r="D2016" s="122"/>
      <c r="M2016" s="117">
        <f t="shared" si="57"/>
        <v>0</v>
      </c>
      <c r="X2016" s="117">
        <f t="shared" si="58"/>
        <v>0</v>
      </c>
      <c r="AC2016" s="117">
        <f t="shared" si="59"/>
        <v>0</v>
      </c>
    </row>
    <row r="2017" spans="4:29" ht="15.75">
      <c r="D2017" s="122"/>
      <c r="M2017" s="117">
        <f t="shared" si="57"/>
        <v>0</v>
      </c>
      <c r="X2017" s="117">
        <f t="shared" si="58"/>
        <v>0</v>
      </c>
      <c r="AC2017" s="117">
        <f t="shared" si="59"/>
        <v>0</v>
      </c>
    </row>
    <row r="2018" spans="4:29" ht="15.75">
      <c r="D2018" s="122"/>
      <c r="M2018" s="117">
        <f t="shared" si="57"/>
        <v>0</v>
      </c>
      <c r="X2018" s="117">
        <f t="shared" si="58"/>
        <v>0</v>
      </c>
      <c r="AC2018" s="117">
        <f t="shared" si="59"/>
        <v>0</v>
      </c>
    </row>
    <row r="2019" spans="4:29" ht="15.75">
      <c r="D2019" s="122"/>
      <c r="M2019" s="117">
        <f t="shared" si="57"/>
        <v>0</v>
      </c>
      <c r="X2019" s="117">
        <f t="shared" si="58"/>
        <v>0</v>
      </c>
      <c r="AC2019" s="117">
        <f t="shared" si="59"/>
        <v>0</v>
      </c>
    </row>
    <row r="2020" spans="4:29" ht="15.75">
      <c r="D2020" s="122"/>
      <c r="M2020" s="117">
        <f t="shared" si="57"/>
        <v>0</v>
      </c>
      <c r="X2020" s="117">
        <f t="shared" si="58"/>
        <v>0</v>
      </c>
      <c r="AC2020" s="117">
        <f t="shared" si="59"/>
        <v>0</v>
      </c>
    </row>
    <row r="2021" spans="4:29" ht="15.75">
      <c r="D2021" s="122"/>
      <c r="M2021" s="117">
        <f t="shared" si="57"/>
        <v>0</v>
      </c>
      <c r="X2021" s="117">
        <f t="shared" si="58"/>
        <v>0</v>
      </c>
      <c r="AC2021" s="117">
        <f t="shared" si="59"/>
        <v>0</v>
      </c>
    </row>
    <row r="2022" spans="4:29" ht="15.75">
      <c r="D2022" s="122"/>
      <c r="M2022" s="117">
        <f t="shared" si="57"/>
        <v>0</v>
      </c>
      <c r="X2022" s="117">
        <f t="shared" si="58"/>
        <v>0</v>
      </c>
      <c r="AC2022" s="117">
        <f t="shared" si="59"/>
        <v>0</v>
      </c>
    </row>
    <row r="2023" spans="4:29" ht="15.75">
      <c r="D2023" s="122"/>
      <c r="M2023" s="117">
        <f t="shared" si="57"/>
        <v>0</v>
      </c>
      <c r="X2023" s="117">
        <f t="shared" si="58"/>
        <v>0</v>
      </c>
      <c r="AC2023" s="117">
        <f t="shared" si="59"/>
        <v>0</v>
      </c>
    </row>
    <row r="2024" spans="4:29" ht="15.75">
      <c r="D2024" s="122"/>
      <c r="M2024" s="117">
        <f t="shared" si="57"/>
        <v>0</v>
      </c>
      <c r="X2024" s="117">
        <f t="shared" si="58"/>
        <v>0</v>
      </c>
      <c r="AC2024" s="117">
        <f t="shared" si="59"/>
        <v>0</v>
      </c>
    </row>
    <row r="2025" spans="4:29" ht="15.75">
      <c r="D2025" s="122"/>
      <c r="M2025" s="117">
        <f t="shared" si="57"/>
        <v>0</v>
      </c>
      <c r="X2025" s="117">
        <f t="shared" si="58"/>
        <v>0</v>
      </c>
      <c r="AC2025" s="117">
        <f t="shared" si="59"/>
        <v>0</v>
      </c>
    </row>
    <row r="2026" spans="4:29" ht="15.75">
      <c r="D2026" s="122"/>
      <c r="M2026" s="117">
        <f t="shared" si="57"/>
        <v>0</v>
      </c>
      <c r="X2026" s="117">
        <f t="shared" si="58"/>
        <v>0</v>
      </c>
      <c r="AC2026" s="117">
        <f t="shared" si="59"/>
        <v>0</v>
      </c>
    </row>
    <row r="2027" spans="4:29" ht="15.75">
      <c r="D2027" s="122"/>
      <c r="M2027" s="117">
        <f t="shared" si="57"/>
        <v>0</v>
      </c>
      <c r="X2027" s="117">
        <f t="shared" si="58"/>
        <v>0</v>
      </c>
      <c r="AC2027" s="117">
        <f t="shared" si="59"/>
        <v>0</v>
      </c>
    </row>
    <row r="2028" spans="4:29" ht="15.75">
      <c r="D2028" s="122"/>
      <c r="M2028" s="117">
        <f t="shared" si="57"/>
        <v>0</v>
      </c>
      <c r="X2028" s="117">
        <f t="shared" si="58"/>
        <v>0</v>
      </c>
      <c r="AC2028" s="117">
        <f t="shared" si="59"/>
        <v>0</v>
      </c>
    </row>
    <row r="2029" spans="4:29" ht="15.75">
      <c r="D2029" s="122"/>
      <c r="M2029" s="117">
        <f t="shared" si="57"/>
        <v>0</v>
      </c>
      <c r="X2029" s="117">
        <f t="shared" si="58"/>
        <v>0</v>
      </c>
      <c r="AC2029" s="117">
        <f t="shared" si="59"/>
        <v>0</v>
      </c>
    </row>
    <row r="2030" spans="4:29" ht="15.75">
      <c r="D2030" s="122"/>
      <c r="M2030" s="117">
        <f t="shared" si="57"/>
        <v>0</v>
      </c>
      <c r="X2030" s="117">
        <f t="shared" si="58"/>
        <v>0</v>
      </c>
      <c r="AC2030" s="117">
        <f t="shared" si="59"/>
        <v>0</v>
      </c>
    </row>
    <row r="2031" spans="4:29" ht="15.75">
      <c r="D2031" s="122"/>
      <c r="M2031" s="117">
        <f t="shared" si="57"/>
        <v>0</v>
      </c>
      <c r="X2031" s="117">
        <f t="shared" si="58"/>
        <v>0</v>
      </c>
      <c r="AC2031" s="117">
        <f t="shared" si="59"/>
        <v>0</v>
      </c>
    </row>
    <row r="2032" spans="4:29" ht="15.75">
      <c r="D2032" s="122"/>
      <c r="M2032" s="117">
        <f t="shared" si="57"/>
        <v>0</v>
      </c>
      <c r="X2032" s="117">
        <f t="shared" si="58"/>
        <v>0</v>
      </c>
      <c r="AC2032" s="117">
        <f t="shared" si="59"/>
        <v>0</v>
      </c>
    </row>
    <row r="2033" spans="4:29" ht="15.75">
      <c r="D2033" s="122"/>
      <c r="M2033" s="117">
        <f t="shared" si="57"/>
        <v>0</v>
      </c>
      <c r="X2033" s="117">
        <f t="shared" si="58"/>
        <v>0</v>
      </c>
      <c r="AC2033" s="117">
        <f t="shared" si="59"/>
        <v>0</v>
      </c>
    </row>
    <row r="2034" spans="4:29" ht="15.75">
      <c r="D2034" s="122"/>
      <c r="M2034" s="117">
        <f t="shared" si="57"/>
        <v>0</v>
      </c>
      <c r="X2034" s="117">
        <f t="shared" si="58"/>
        <v>0</v>
      </c>
      <c r="AC2034" s="117">
        <f t="shared" si="59"/>
        <v>0</v>
      </c>
    </row>
    <row r="2035" spans="4:29" ht="15.75">
      <c r="D2035" s="122"/>
      <c r="M2035" s="117">
        <f t="shared" si="57"/>
        <v>0</v>
      </c>
      <c r="X2035" s="117">
        <f t="shared" si="58"/>
        <v>0</v>
      </c>
      <c r="AC2035" s="117">
        <f t="shared" si="59"/>
        <v>0</v>
      </c>
    </row>
    <row r="2036" spans="4:29" ht="15.75">
      <c r="D2036" s="122"/>
      <c r="M2036" s="117">
        <f t="shared" si="57"/>
        <v>0</v>
      </c>
      <c r="X2036" s="117">
        <f t="shared" si="58"/>
        <v>0</v>
      </c>
      <c r="AC2036" s="117">
        <f t="shared" si="59"/>
        <v>0</v>
      </c>
    </row>
    <row r="2037" spans="4:29" ht="15.75">
      <c r="D2037" s="122"/>
      <c r="M2037" s="117">
        <f t="shared" si="57"/>
        <v>0</v>
      </c>
      <c r="X2037" s="117">
        <f t="shared" si="58"/>
        <v>0</v>
      </c>
      <c r="AC2037" s="117">
        <f t="shared" si="59"/>
        <v>0</v>
      </c>
    </row>
    <row r="2038" spans="4:29" ht="15.75">
      <c r="D2038" s="122"/>
      <c r="M2038" s="117">
        <f aca="true" t="shared" si="60" ref="M2038:M2101">L2038-N2038</f>
        <v>0</v>
      </c>
      <c r="X2038" s="117">
        <f t="shared" si="58"/>
        <v>0</v>
      </c>
      <c r="AC2038" s="117">
        <f t="shared" si="59"/>
        <v>0</v>
      </c>
    </row>
    <row r="2039" spans="4:29" ht="15.75">
      <c r="D2039" s="122"/>
      <c r="M2039" s="117">
        <f t="shared" si="60"/>
        <v>0</v>
      </c>
      <c r="X2039" s="117">
        <f t="shared" si="58"/>
        <v>0</v>
      </c>
      <c r="AC2039" s="117">
        <f t="shared" si="59"/>
        <v>0</v>
      </c>
    </row>
    <row r="2040" spans="4:29" ht="15.75">
      <c r="D2040" s="122"/>
      <c r="M2040" s="117">
        <f t="shared" si="60"/>
        <v>0</v>
      </c>
      <c r="X2040" s="117">
        <f t="shared" si="58"/>
        <v>0</v>
      </c>
      <c r="AC2040" s="117">
        <f t="shared" si="59"/>
        <v>0</v>
      </c>
    </row>
    <row r="2041" spans="4:29" ht="15.75">
      <c r="D2041" s="122"/>
      <c r="M2041" s="117">
        <f t="shared" si="60"/>
        <v>0</v>
      </c>
      <c r="X2041" s="117">
        <f t="shared" si="58"/>
        <v>0</v>
      </c>
      <c r="AC2041" s="117">
        <f t="shared" si="59"/>
        <v>0</v>
      </c>
    </row>
    <row r="2042" spans="4:29" ht="15.75">
      <c r="D2042" s="122"/>
      <c r="M2042" s="117">
        <f t="shared" si="60"/>
        <v>0</v>
      </c>
      <c r="X2042" s="117">
        <f t="shared" si="58"/>
        <v>0</v>
      </c>
      <c r="AC2042" s="117">
        <f t="shared" si="59"/>
        <v>0</v>
      </c>
    </row>
    <row r="2043" spans="4:29" ht="15.75">
      <c r="D2043" s="122"/>
      <c r="M2043" s="117">
        <f t="shared" si="60"/>
        <v>0</v>
      </c>
      <c r="X2043" s="117">
        <f t="shared" si="58"/>
        <v>0</v>
      </c>
      <c r="AC2043" s="117">
        <f t="shared" si="59"/>
        <v>0</v>
      </c>
    </row>
    <row r="2044" spans="4:29" ht="15.75">
      <c r="D2044" s="122"/>
      <c r="M2044" s="117">
        <f t="shared" si="60"/>
        <v>0</v>
      </c>
      <c r="X2044" s="117">
        <f t="shared" si="58"/>
        <v>0</v>
      </c>
      <c r="AC2044" s="117">
        <f t="shared" si="59"/>
        <v>0</v>
      </c>
    </row>
    <row r="2045" spans="4:29" ht="15.75">
      <c r="D2045" s="122"/>
      <c r="M2045" s="117">
        <f t="shared" si="60"/>
        <v>0</v>
      </c>
      <c r="X2045" s="117">
        <f t="shared" si="58"/>
        <v>0</v>
      </c>
      <c r="AC2045" s="117">
        <f t="shared" si="59"/>
        <v>0</v>
      </c>
    </row>
    <row r="2046" spans="4:29" ht="15.75">
      <c r="D2046" s="122"/>
      <c r="M2046" s="117">
        <f t="shared" si="60"/>
        <v>0</v>
      </c>
      <c r="X2046" s="117">
        <f t="shared" si="58"/>
        <v>0</v>
      </c>
      <c r="AC2046" s="117">
        <f t="shared" si="59"/>
        <v>0</v>
      </c>
    </row>
    <row r="2047" spans="4:29" ht="15.75">
      <c r="D2047" s="122"/>
      <c r="M2047" s="117">
        <f t="shared" si="60"/>
        <v>0</v>
      </c>
      <c r="X2047" s="117">
        <f t="shared" si="58"/>
        <v>0</v>
      </c>
      <c r="AC2047" s="117">
        <f t="shared" si="59"/>
        <v>0</v>
      </c>
    </row>
    <row r="2048" spans="4:29" ht="15.75">
      <c r="D2048" s="122"/>
      <c r="M2048" s="117">
        <f t="shared" si="60"/>
        <v>0</v>
      </c>
      <c r="X2048" s="117">
        <f t="shared" si="58"/>
        <v>0</v>
      </c>
      <c r="AC2048" s="117">
        <f t="shared" si="59"/>
        <v>0</v>
      </c>
    </row>
    <row r="2049" spans="4:29" ht="15.75">
      <c r="D2049" s="122"/>
      <c r="M2049" s="117">
        <f t="shared" si="60"/>
        <v>0</v>
      </c>
      <c r="X2049" s="117">
        <f t="shared" si="58"/>
        <v>0</v>
      </c>
      <c r="AC2049" s="117">
        <f t="shared" si="59"/>
        <v>0</v>
      </c>
    </row>
    <row r="2050" spans="4:29" ht="15.75">
      <c r="D2050" s="122"/>
      <c r="M2050" s="117">
        <f t="shared" si="60"/>
        <v>0</v>
      </c>
      <c r="X2050" s="117">
        <f t="shared" si="58"/>
        <v>0</v>
      </c>
      <c r="AC2050" s="117">
        <f t="shared" si="59"/>
        <v>0</v>
      </c>
    </row>
    <row r="2051" spans="4:29" ht="15.75">
      <c r="D2051" s="122"/>
      <c r="M2051" s="117">
        <f t="shared" si="60"/>
        <v>0</v>
      </c>
      <c r="X2051" s="117">
        <f t="shared" si="58"/>
        <v>0</v>
      </c>
      <c r="AC2051" s="117">
        <f t="shared" si="59"/>
        <v>0</v>
      </c>
    </row>
    <row r="2052" spans="4:29" ht="15.75">
      <c r="D2052" s="122"/>
      <c r="M2052" s="117">
        <f t="shared" si="60"/>
        <v>0</v>
      </c>
      <c r="X2052" s="117">
        <f t="shared" si="58"/>
        <v>0</v>
      </c>
      <c r="AC2052" s="117">
        <f t="shared" si="59"/>
        <v>0</v>
      </c>
    </row>
    <row r="2053" spans="4:29" ht="15.75">
      <c r="D2053" s="122"/>
      <c r="M2053" s="117">
        <f t="shared" si="60"/>
        <v>0</v>
      </c>
      <c r="X2053" s="117">
        <f t="shared" si="58"/>
        <v>0</v>
      </c>
      <c r="AC2053" s="117">
        <f t="shared" si="59"/>
        <v>0</v>
      </c>
    </row>
    <row r="2054" spans="4:29" ht="15.75">
      <c r="D2054" s="122"/>
      <c r="M2054" s="117">
        <f t="shared" si="60"/>
        <v>0</v>
      </c>
      <c r="X2054" s="117">
        <f t="shared" si="58"/>
        <v>0</v>
      </c>
      <c r="AC2054" s="117">
        <f t="shared" si="59"/>
        <v>0</v>
      </c>
    </row>
    <row r="2055" spans="4:29" ht="15.75">
      <c r="D2055" s="122"/>
      <c r="M2055" s="117">
        <f t="shared" si="60"/>
        <v>0</v>
      </c>
      <c r="X2055" s="117">
        <f t="shared" si="58"/>
        <v>0</v>
      </c>
      <c r="AC2055" s="117">
        <f t="shared" si="59"/>
        <v>0</v>
      </c>
    </row>
    <row r="2056" spans="4:29" ht="15.75">
      <c r="D2056" s="122"/>
      <c r="M2056" s="117">
        <f t="shared" si="60"/>
        <v>0</v>
      </c>
      <c r="X2056" s="117">
        <f t="shared" si="58"/>
        <v>0</v>
      </c>
      <c r="AC2056" s="117">
        <f t="shared" si="59"/>
        <v>0</v>
      </c>
    </row>
    <row r="2057" spans="4:29" ht="15.75">
      <c r="D2057" s="122"/>
      <c r="M2057" s="117">
        <f t="shared" si="60"/>
        <v>0</v>
      </c>
      <c r="X2057" s="117">
        <f aca="true" t="shared" si="61" ref="X2057:X2120">W2057-Y2057</f>
        <v>0</v>
      </c>
      <c r="AC2057" s="117">
        <f t="shared" si="59"/>
        <v>0</v>
      </c>
    </row>
    <row r="2058" spans="4:29" ht="15.75">
      <c r="D2058" s="122"/>
      <c r="M2058" s="117">
        <f t="shared" si="60"/>
        <v>0</v>
      </c>
      <c r="X2058" s="117">
        <f t="shared" si="61"/>
        <v>0</v>
      </c>
      <c r="AC2058" s="117">
        <f t="shared" si="59"/>
        <v>0</v>
      </c>
    </row>
    <row r="2059" spans="4:29" ht="15.75">
      <c r="D2059" s="122"/>
      <c r="M2059" s="117">
        <f t="shared" si="60"/>
        <v>0</v>
      </c>
      <c r="X2059" s="117">
        <f t="shared" si="61"/>
        <v>0</v>
      </c>
      <c r="AC2059" s="117">
        <f t="shared" si="59"/>
        <v>0</v>
      </c>
    </row>
    <row r="2060" spans="4:29" ht="15.75">
      <c r="D2060" s="122"/>
      <c r="M2060" s="117">
        <f t="shared" si="60"/>
        <v>0</v>
      </c>
      <c r="X2060" s="117">
        <f t="shared" si="61"/>
        <v>0</v>
      </c>
      <c r="AC2060" s="117">
        <f t="shared" si="59"/>
        <v>0</v>
      </c>
    </row>
    <row r="2061" spans="4:29" ht="15.75">
      <c r="D2061" s="122"/>
      <c r="M2061" s="117">
        <f t="shared" si="60"/>
        <v>0</v>
      </c>
      <c r="X2061" s="117">
        <f t="shared" si="61"/>
        <v>0</v>
      </c>
      <c r="AC2061" s="117">
        <f aca="true" t="shared" si="62" ref="AC2061:AC2124">AB2061-AD2061</f>
        <v>0</v>
      </c>
    </row>
    <row r="2062" spans="4:29" ht="15.75">
      <c r="D2062" s="122"/>
      <c r="M2062" s="117">
        <f t="shared" si="60"/>
        <v>0</v>
      </c>
      <c r="X2062" s="117">
        <f t="shared" si="61"/>
        <v>0</v>
      </c>
      <c r="AC2062" s="117">
        <f t="shared" si="62"/>
        <v>0</v>
      </c>
    </row>
    <row r="2063" spans="4:29" ht="15.75">
      <c r="D2063" s="122"/>
      <c r="M2063" s="117">
        <f t="shared" si="60"/>
        <v>0</v>
      </c>
      <c r="X2063" s="117">
        <f t="shared" si="61"/>
        <v>0</v>
      </c>
      <c r="AC2063" s="117">
        <f t="shared" si="62"/>
        <v>0</v>
      </c>
    </row>
    <row r="2064" spans="4:29" ht="15.75">
      <c r="D2064" s="122"/>
      <c r="M2064" s="117">
        <f t="shared" si="60"/>
        <v>0</v>
      </c>
      <c r="X2064" s="117">
        <f t="shared" si="61"/>
        <v>0</v>
      </c>
      <c r="AC2064" s="117">
        <f t="shared" si="62"/>
        <v>0</v>
      </c>
    </row>
    <row r="2065" spans="4:29" ht="15.75">
      <c r="D2065" s="122"/>
      <c r="M2065" s="117">
        <f t="shared" si="60"/>
        <v>0</v>
      </c>
      <c r="X2065" s="117">
        <f t="shared" si="61"/>
        <v>0</v>
      </c>
      <c r="AC2065" s="117">
        <f t="shared" si="62"/>
        <v>0</v>
      </c>
    </row>
    <row r="2066" spans="4:29" ht="15.75">
      <c r="D2066" s="122"/>
      <c r="M2066" s="117">
        <f t="shared" si="60"/>
        <v>0</v>
      </c>
      <c r="X2066" s="117">
        <f t="shared" si="61"/>
        <v>0</v>
      </c>
      <c r="AC2066" s="117">
        <f t="shared" si="62"/>
        <v>0</v>
      </c>
    </row>
    <row r="2067" spans="4:29" ht="15.75">
      <c r="D2067" s="122"/>
      <c r="M2067" s="117">
        <f t="shared" si="60"/>
        <v>0</v>
      </c>
      <c r="X2067" s="117">
        <f t="shared" si="61"/>
        <v>0</v>
      </c>
      <c r="AC2067" s="117">
        <f t="shared" si="62"/>
        <v>0</v>
      </c>
    </row>
    <row r="2068" spans="4:29" ht="15.75">
      <c r="D2068" s="122"/>
      <c r="M2068" s="117">
        <f t="shared" si="60"/>
        <v>0</v>
      </c>
      <c r="X2068" s="117">
        <f t="shared" si="61"/>
        <v>0</v>
      </c>
      <c r="AC2068" s="117">
        <f t="shared" si="62"/>
        <v>0</v>
      </c>
    </row>
    <row r="2069" spans="4:29" ht="15.75">
      <c r="D2069" s="122"/>
      <c r="M2069" s="117">
        <f t="shared" si="60"/>
        <v>0</v>
      </c>
      <c r="X2069" s="117">
        <f t="shared" si="61"/>
        <v>0</v>
      </c>
      <c r="AC2069" s="117">
        <f t="shared" si="62"/>
        <v>0</v>
      </c>
    </row>
    <row r="2070" spans="4:29" ht="15.75">
      <c r="D2070" s="122"/>
      <c r="M2070" s="117">
        <f t="shared" si="60"/>
        <v>0</v>
      </c>
      <c r="X2070" s="117">
        <f t="shared" si="61"/>
        <v>0</v>
      </c>
      <c r="AC2070" s="117">
        <f t="shared" si="62"/>
        <v>0</v>
      </c>
    </row>
    <row r="2071" spans="4:29" ht="15.75">
      <c r="D2071" s="122"/>
      <c r="M2071" s="117">
        <f t="shared" si="60"/>
        <v>0</v>
      </c>
      <c r="X2071" s="117">
        <f t="shared" si="61"/>
        <v>0</v>
      </c>
      <c r="AC2071" s="117">
        <f t="shared" si="62"/>
        <v>0</v>
      </c>
    </row>
    <row r="2072" spans="4:29" ht="15.75">
      <c r="D2072" s="122"/>
      <c r="M2072" s="117">
        <f t="shared" si="60"/>
        <v>0</v>
      </c>
      <c r="X2072" s="117">
        <f t="shared" si="61"/>
        <v>0</v>
      </c>
      <c r="AC2072" s="117">
        <f t="shared" si="62"/>
        <v>0</v>
      </c>
    </row>
    <row r="2073" spans="4:29" ht="15.75">
      <c r="D2073" s="122"/>
      <c r="M2073" s="117">
        <f t="shared" si="60"/>
        <v>0</v>
      </c>
      <c r="X2073" s="117">
        <f t="shared" si="61"/>
        <v>0</v>
      </c>
      <c r="AC2073" s="117">
        <f t="shared" si="62"/>
        <v>0</v>
      </c>
    </row>
    <row r="2074" spans="4:29" ht="15.75">
      <c r="D2074" s="122"/>
      <c r="M2074" s="117">
        <f t="shared" si="60"/>
        <v>0</v>
      </c>
      <c r="X2074" s="117">
        <f t="shared" si="61"/>
        <v>0</v>
      </c>
      <c r="AC2074" s="117">
        <f t="shared" si="62"/>
        <v>0</v>
      </c>
    </row>
    <row r="2075" spans="4:29" ht="15.75">
      <c r="D2075" s="122"/>
      <c r="M2075" s="117">
        <f t="shared" si="60"/>
        <v>0</v>
      </c>
      <c r="X2075" s="117">
        <f t="shared" si="61"/>
        <v>0</v>
      </c>
      <c r="AC2075" s="117">
        <f t="shared" si="62"/>
        <v>0</v>
      </c>
    </row>
    <row r="2076" spans="4:29" ht="15.75">
      <c r="D2076" s="122"/>
      <c r="M2076" s="117">
        <f t="shared" si="60"/>
        <v>0</v>
      </c>
      <c r="X2076" s="117">
        <f t="shared" si="61"/>
        <v>0</v>
      </c>
      <c r="AC2076" s="117">
        <f t="shared" si="62"/>
        <v>0</v>
      </c>
    </row>
    <row r="2077" spans="4:29" ht="15.75">
      <c r="D2077" s="122"/>
      <c r="M2077" s="117">
        <f t="shared" si="60"/>
        <v>0</v>
      </c>
      <c r="X2077" s="117">
        <f t="shared" si="61"/>
        <v>0</v>
      </c>
      <c r="AC2077" s="117">
        <f t="shared" si="62"/>
        <v>0</v>
      </c>
    </row>
    <row r="2078" spans="4:29" ht="15.75">
      <c r="D2078" s="122"/>
      <c r="M2078" s="117">
        <f t="shared" si="60"/>
        <v>0</v>
      </c>
      <c r="X2078" s="117">
        <f t="shared" si="61"/>
        <v>0</v>
      </c>
      <c r="AC2078" s="117">
        <f t="shared" si="62"/>
        <v>0</v>
      </c>
    </row>
    <row r="2079" spans="4:29" ht="15.75">
      <c r="D2079" s="122"/>
      <c r="M2079" s="117">
        <f t="shared" si="60"/>
        <v>0</v>
      </c>
      <c r="X2079" s="117">
        <f t="shared" si="61"/>
        <v>0</v>
      </c>
      <c r="AC2079" s="117">
        <f t="shared" si="62"/>
        <v>0</v>
      </c>
    </row>
    <row r="2080" spans="4:29" ht="15.75">
      <c r="D2080" s="122"/>
      <c r="M2080" s="117">
        <f t="shared" si="60"/>
        <v>0</v>
      </c>
      <c r="X2080" s="117">
        <f t="shared" si="61"/>
        <v>0</v>
      </c>
      <c r="AC2080" s="117">
        <f t="shared" si="62"/>
        <v>0</v>
      </c>
    </row>
    <row r="2081" spans="4:29" ht="15.75">
      <c r="D2081" s="122"/>
      <c r="M2081" s="117">
        <f t="shared" si="60"/>
        <v>0</v>
      </c>
      <c r="X2081" s="117">
        <f t="shared" si="61"/>
        <v>0</v>
      </c>
      <c r="AC2081" s="117">
        <f t="shared" si="62"/>
        <v>0</v>
      </c>
    </row>
    <row r="2082" spans="4:29" ht="15.75">
      <c r="D2082" s="122"/>
      <c r="M2082" s="117">
        <f t="shared" si="60"/>
        <v>0</v>
      </c>
      <c r="X2082" s="117">
        <f t="shared" si="61"/>
        <v>0</v>
      </c>
      <c r="AC2082" s="117">
        <f t="shared" si="62"/>
        <v>0</v>
      </c>
    </row>
    <row r="2083" spans="4:29" ht="15.75">
      <c r="D2083" s="122"/>
      <c r="M2083" s="117">
        <f t="shared" si="60"/>
        <v>0</v>
      </c>
      <c r="X2083" s="117">
        <f t="shared" si="61"/>
        <v>0</v>
      </c>
      <c r="AC2083" s="117">
        <f t="shared" si="62"/>
        <v>0</v>
      </c>
    </row>
    <row r="2084" spans="4:29" ht="15.75">
      <c r="D2084" s="122"/>
      <c r="M2084" s="117">
        <f t="shared" si="60"/>
        <v>0</v>
      </c>
      <c r="X2084" s="117">
        <f t="shared" si="61"/>
        <v>0</v>
      </c>
      <c r="AC2084" s="117">
        <f t="shared" si="62"/>
        <v>0</v>
      </c>
    </row>
    <row r="2085" spans="4:29" ht="15.75">
      <c r="D2085" s="122"/>
      <c r="M2085" s="117">
        <f t="shared" si="60"/>
        <v>0</v>
      </c>
      <c r="X2085" s="117">
        <f t="shared" si="61"/>
        <v>0</v>
      </c>
      <c r="AC2085" s="117">
        <f t="shared" si="62"/>
        <v>0</v>
      </c>
    </row>
    <row r="2086" spans="4:29" ht="15.75">
      <c r="D2086" s="122"/>
      <c r="M2086" s="117">
        <f t="shared" si="60"/>
        <v>0</v>
      </c>
      <c r="X2086" s="117">
        <f t="shared" si="61"/>
        <v>0</v>
      </c>
      <c r="AC2086" s="117">
        <f t="shared" si="62"/>
        <v>0</v>
      </c>
    </row>
    <row r="2087" spans="4:29" ht="15.75">
      <c r="D2087" s="122"/>
      <c r="M2087" s="117">
        <f t="shared" si="60"/>
        <v>0</v>
      </c>
      <c r="X2087" s="117">
        <f t="shared" si="61"/>
        <v>0</v>
      </c>
      <c r="AC2087" s="117">
        <f t="shared" si="62"/>
        <v>0</v>
      </c>
    </row>
    <row r="2088" spans="4:29" ht="15.75">
      <c r="D2088" s="122"/>
      <c r="M2088" s="117">
        <f t="shared" si="60"/>
        <v>0</v>
      </c>
      <c r="X2088" s="117">
        <f t="shared" si="61"/>
        <v>0</v>
      </c>
      <c r="AC2088" s="117">
        <f t="shared" si="62"/>
        <v>0</v>
      </c>
    </row>
    <row r="2089" spans="4:29" ht="15.75">
      <c r="D2089" s="122"/>
      <c r="M2089" s="117">
        <f t="shared" si="60"/>
        <v>0</v>
      </c>
      <c r="X2089" s="117">
        <f t="shared" si="61"/>
        <v>0</v>
      </c>
      <c r="AC2089" s="117">
        <f t="shared" si="62"/>
        <v>0</v>
      </c>
    </row>
    <row r="2090" spans="4:29" ht="15.75">
      <c r="D2090" s="122"/>
      <c r="M2090" s="117">
        <f t="shared" si="60"/>
        <v>0</v>
      </c>
      <c r="X2090" s="117">
        <f t="shared" si="61"/>
        <v>0</v>
      </c>
      <c r="AC2090" s="117">
        <f t="shared" si="62"/>
        <v>0</v>
      </c>
    </row>
    <row r="2091" spans="4:29" ht="15.75">
      <c r="D2091" s="122"/>
      <c r="M2091" s="117">
        <f t="shared" si="60"/>
        <v>0</v>
      </c>
      <c r="X2091" s="117">
        <f t="shared" si="61"/>
        <v>0</v>
      </c>
      <c r="AC2091" s="117">
        <f t="shared" si="62"/>
        <v>0</v>
      </c>
    </row>
    <row r="2092" spans="4:29" ht="15.75">
      <c r="D2092" s="122"/>
      <c r="M2092" s="117">
        <f t="shared" si="60"/>
        <v>0</v>
      </c>
      <c r="X2092" s="117">
        <f t="shared" si="61"/>
        <v>0</v>
      </c>
      <c r="AC2092" s="117">
        <f t="shared" si="62"/>
        <v>0</v>
      </c>
    </row>
    <row r="2093" spans="4:29" ht="15.75">
      <c r="D2093" s="122"/>
      <c r="M2093" s="117">
        <f t="shared" si="60"/>
        <v>0</v>
      </c>
      <c r="X2093" s="117">
        <f t="shared" si="61"/>
        <v>0</v>
      </c>
      <c r="AC2093" s="117">
        <f t="shared" si="62"/>
        <v>0</v>
      </c>
    </row>
    <row r="2094" spans="4:29" ht="15.75">
      <c r="D2094" s="122"/>
      <c r="M2094" s="117">
        <f t="shared" si="60"/>
        <v>0</v>
      </c>
      <c r="X2094" s="117">
        <f t="shared" si="61"/>
        <v>0</v>
      </c>
      <c r="AC2094" s="117">
        <f t="shared" si="62"/>
        <v>0</v>
      </c>
    </row>
    <row r="2095" spans="4:29" ht="15.75">
      <c r="D2095" s="122"/>
      <c r="M2095" s="117">
        <f t="shared" si="60"/>
        <v>0</v>
      </c>
      <c r="X2095" s="117">
        <f t="shared" si="61"/>
        <v>0</v>
      </c>
      <c r="AC2095" s="117">
        <f t="shared" si="62"/>
        <v>0</v>
      </c>
    </row>
    <row r="2096" spans="4:29" ht="15.75">
      <c r="D2096" s="122"/>
      <c r="M2096" s="117">
        <f t="shared" si="60"/>
        <v>0</v>
      </c>
      <c r="X2096" s="117">
        <f t="shared" si="61"/>
        <v>0</v>
      </c>
      <c r="AC2096" s="117">
        <f t="shared" si="62"/>
        <v>0</v>
      </c>
    </row>
    <row r="2097" spans="4:29" ht="15.75">
      <c r="D2097" s="122"/>
      <c r="M2097" s="117">
        <f t="shared" si="60"/>
        <v>0</v>
      </c>
      <c r="X2097" s="117">
        <f t="shared" si="61"/>
        <v>0</v>
      </c>
      <c r="AC2097" s="117">
        <f t="shared" si="62"/>
        <v>0</v>
      </c>
    </row>
    <row r="2098" spans="4:29" ht="15.75">
      <c r="D2098" s="123"/>
      <c r="M2098" s="117">
        <f t="shared" si="60"/>
        <v>0</v>
      </c>
      <c r="X2098" s="117">
        <f t="shared" si="61"/>
        <v>0</v>
      </c>
      <c r="AC2098" s="117">
        <f t="shared" si="62"/>
        <v>0</v>
      </c>
    </row>
    <row r="2099" spans="4:29" ht="15.75">
      <c r="D2099" s="123"/>
      <c r="M2099" s="117">
        <f t="shared" si="60"/>
        <v>0</v>
      </c>
      <c r="X2099" s="117">
        <f t="shared" si="61"/>
        <v>0</v>
      </c>
      <c r="AC2099" s="117">
        <f t="shared" si="62"/>
        <v>0</v>
      </c>
    </row>
    <row r="2100" spans="4:29" ht="15.75">
      <c r="D2100" s="123"/>
      <c r="M2100" s="117">
        <f t="shared" si="60"/>
        <v>0</v>
      </c>
      <c r="X2100" s="117">
        <f t="shared" si="61"/>
        <v>0</v>
      </c>
      <c r="AC2100" s="117">
        <f t="shared" si="62"/>
        <v>0</v>
      </c>
    </row>
    <row r="2101" spans="4:29" ht="15.75">
      <c r="D2101" s="123"/>
      <c r="M2101" s="117">
        <f t="shared" si="60"/>
        <v>0</v>
      </c>
      <c r="X2101" s="117">
        <f t="shared" si="61"/>
        <v>0</v>
      </c>
      <c r="AC2101" s="117">
        <f t="shared" si="62"/>
        <v>0</v>
      </c>
    </row>
    <row r="2102" spans="4:29" ht="15.75">
      <c r="D2102" s="123"/>
      <c r="M2102" s="117">
        <f aca="true" t="shared" si="63" ref="M2102:M2165">L2102-N2102</f>
        <v>0</v>
      </c>
      <c r="X2102" s="117">
        <f t="shared" si="61"/>
        <v>0</v>
      </c>
      <c r="AC2102" s="117">
        <f t="shared" si="62"/>
        <v>0</v>
      </c>
    </row>
    <row r="2103" spans="4:29" ht="15.75">
      <c r="D2103" s="123"/>
      <c r="M2103" s="117">
        <f t="shared" si="63"/>
        <v>0</v>
      </c>
      <c r="X2103" s="117">
        <f t="shared" si="61"/>
        <v>0</v>
      </c>
      <c r="AC2103" s="117">
        <f t="shared" si="62"/>
        <v>0</v>
      </c>
    </row>
    <row r="2104" spans="4:29" ht="15.75">
      <c r="D2104" s="123"/>
      <c r="M2104" s="117">
        <f t="shared" si="63"/>
        <v>0</v>
      </c>
      <c r="X2104" s="117">
        <f t="shared" si="61"/>
        <v>0</v>
      </c>
      <c r="AC2104" s="117">
        <f t="shared" si="62"/>
        <v>0</v>
      </c>
    </row>
    <row r="2105" spans="4:29" ht="15.75">
      <c r="D2105" s="123"/>
      <c r="M2105" s="117">
        <f t="shared" si="63"/>
        <v>0</v>
      </c>
      <c r="X2105" s="117">
        <f t="shared" si="61"/>
        <v>0</v>
      </c>
      <c r="AC2105" s="117">
        <f t="shared" si="62"/>
        <v>0</v>
      </c>
    </row>
    <row r="2106" spans="4:29" ht="15.75">
      <c r="D2106" s="123"/>
      <c r="M2106" s="117">
        <f t="shared" si="63"/>
        <v>0</v>
      </c>
      <c r="X2106" s="117">
        <f t="shared" si="61"/>
        <v>0</v>
      </c>
      <c r="AC2106" s="117">
        <f t="shared" si="62"/>
        <v>0</v>
      </c>
    </row>
    <row r="2107" spans="4:29" ht="15.75">
      <c r="D2107" s="123"/>
      <c r="M2107" s="117">
        <f t="shared" si="63"/>
        <v>0</v>
      </c>
      <c r="X2107" s="117">
        <f t="shared" si="61"/>
        <v>0</v>
      </c>
      <c r="AC2107" s="117">
        <f t="shared" si="62"/>
        <v>0</v>
      </c>
    </row>
    <row r="2108" spans="4:29" ht="15.75">
      <c r="D2108" s="123"/>
      <c r="M2108" s="117">
        <f t="shared" si="63"/>
        <v>0</v>
      </c>
      <c r="X2108" s="117">
        <f t="shared" si="61"/>
        <v>0</v>
      </c>
      <c r="AC2108" s="117">
        <f t="shared" si="62"/>
        <v>0</v>
      </c>
    </row>
    <row r="2109" spans="4:29" ht="15.75">
      <c r="D2109" s="123"/>
      <c r="M2109" s="117">
        <f t="shared" si="63"/>
        <v>0</v>
      </c>
      <c r="X2109" s="117">
        <f t="shared" si="61"/>
        <v>0</v>
      </c>
      <c r="AC2109" s="117">
        <f t="shared" si="62"/>
        <v>0</v>
      </c>
    </row>
    <row r="2110" spans="4:29" ht="15.75">
      <c r="D2110" s="123"/>
      <c r="M2110" s="117">
        <f t="shared" si="63"/>
        <v>0</v>
      </c>
      <c r="X2110" s="117">
        <f t="shared" si="61"/>
        <v>0</v>
      </c>
      <c r="AC2110" s="117">
        <f t="shared" si="62"/>
        <v>0</v>
      </c>
    </row>
    <row r="2111" spans="4:29" ht="15.75">
      <c r="D2111" s="123"/>
      <c r="M2111" s="117">
        <f t="shared" si="63"/>
        <v>0</v>
      </c>
      <c r="X2111" s="117">
        <f t="shared" si="61"/>
        <v>0</v>
      </c>
      <c r="AC2111" s="117">
        <f t="shared" si="62"/>
        <v>0</v>
      </c>
    </row>
    <row r="2112" spans="4:29" ht="15.75">
      <c r="D2112" s="123"/>
      <c r="M2112" s="117">
        <f t="shared" si="63"/>
        <v>0</v>
      </c>
      <c r="X2112" s="117">
        <f t="shared" si="61"/>
        <v>0</v>
      </c>
      <c r="AC2112" s="117">
        <f t="shared" si="62"/>
        <v>0</v>
      </c>
    </row>
    <row r="2113" spans="4:29" ht="15.75">
      <c r="D2113" s="123"/>
      <c r="M2113" s="117">
        <f t="shared" si="63"/>
        <v>0</v>
      </c>
      <c r="X2113" s="117">
        <f t="shared" si="61"/>
        <v>0</v>
      </c>
      <c r="AC2113" s="117">
        <f t="shared" si="62"/>
        <v>0</v>
      </c>
    </row>
    <row r="2114" spans="4:29" ht="15.75">
      <c r="D2114" s="123"/>
      <c r="M2114" s="117">
        <f t="shared" si="63"/>
        <v>0</v>
      </c>
      <c r="X2114" s="117">
        <f t="shared" si="61"/>
        <v>0</v>
      </c>
      <c r="AC2114" s="117">
        <f t="shared" si="62"/>
        <v>0</v>
      </c>
    </row>
    <row r="2115" spans="4:29" ht="15.75">
      <c r="D2115" s="123"/>
      <c r="M2115" s="117">
        <f t="shared" si="63"/>
        <v>0</v>
      </c>
      <c r="X2115" s="117">
        <f t="shared" si="61"/>
        <v>0</v>
      </c>
      <c r="AC2115" s="117">
        <f t="shared" si="62"/>
        <v>0</v>
      </c>
    </row>
    <row r="2116" spans="4:29" ht="15.75">
      <c r="D2116" s="123"/>
      <c r="M2116" s="117">
        <f t="shared" si="63"/>
        <v>0</v>
      </c>
      <c r="X2116" s="117">
        <f t="shared" si="61"/>
        <v>0</v>
      </c>
      <c r="AC2116" s="117">
        <f t="shared" si="62"/>
        <v>0</v>
      </c>
    </row>
    <row r="2117" spans="4:29" ht="15.75">
      <c r="D2117" s="123"/>
      <c r="M2117" s="117">
        <f t="shared" si="63"/>
        <v>0</v>
      </c>
      <c r="X2117" s="117">
        <f t="shared" si="61"/>
        <v>0</v>
      </c>
      <c r="AC2117" s="117">
        <f t="shared" si="62"/>
        <v>0</v>
      </c>
    </row>
    <row r="2118" spans="4:29" ht="15.75">
      <c r="D2118" s="123"/>
      <c r="M2118" s="117">
        <f t="shared" si="63"/>
        <v>0</v>
      </c>
      <c r="X2118" s="117">
        <f t="shared" si="61"/>
        <v>0</v>
      </c>
      <c r="AC2118" s="117">
        <f t="shared" si="62"/>
        <v>0</v>
      </c>
    </row>
    <row r="2119" spans="4:29" ht="15.75">
      <c r="D2119" s="123"/>
      <c r="M2119" s="117">
        <f t="shared" si="63"/>
        <v>0</v>
      </c>
      <c r="X2119" s="117">
        <f t="shared" si="61"/>
        <v>0</v>
      </c>
      <c r="AC2119" s="117">
        <f t="shared" si="62"/>
        <v>0</v>
      </c>
    </row>
    <row r="2120" spans="4:29" ht="15.75">
      <c r="D2120" s="123"/>
      <c r="M2120" s="117">
        <f t="shared" si="63"/>
        <v>0</v>
      </c>
      <c r="X2120" s="117">
        <f t="shared" si="61"/>
        <v>0</v>
      </c>
      <c r="AC2120" s="117">
        <f t="shared" si="62"/>
        <v>0</v>
      </c>
    </row>
    <row r="2121" spans="4:29" ht="15.75">
      <c r="D2121" s="123"/>
      <c r="M2121" s="117">
        <f t="shared" si="63"/>
        <v>0</v>
      </c>
      <c r="X2121" s="117">
        <f aca="true" t="shared" si="64" ref="X2121:X2184">W2121-Y2121</f>
        <v>0</v>
      </c>
      <c r="AC2121" s="117">
        <f t="shared" si="62"/>
        <v>0</v>
      </c>
    </row>
    <row r="2122" spans="4:29" ht="15.75">
      <c r="D2122" s="123"/>
      <c r="M2122" s="117">
        <f t="shared" si="63"/>
        <v>0</v>
      </c>
      <c r="X2122" s="117">
        <f t="shared" si="64"/>
        <v>0</v>
      </c>
      <c r="AC2122" s="117">
        <f t="shared" si="62"/>
        <v>0</v>
      </c>
    </row>
    <row r="2123" spans="4:29" ht="15.75">
      <c r="D2123" s="123"/>
      <c r="M2123" s="117">
        <f t="shared" si="63"/>
        <v>0</v>
      </c>
      <c r="X2123" s="117">
        <f t="shared" si="64"/>
        <v>0</v>
      </c>
      <c r="AC2123" s="117">
        <f t="shared" si="62"/>
        <v>0</v>
      </c>
    </row>
    <row r="2124" spans="4:29" ht="15.75">
      <c r="D2124" s="123"/>
      <c r="M2124" s="117">
        <f t="shared" si="63"/>
        <v>0</v>
      </c>
      <c r="X2124" s="117">
        <f t="shared" si="64"/>
        <v>0</v>
      </c>
      <c r="AC2124" s="117">
        <f t="shared" si="62"/>
        <v>0</v>
      </c>
    </row>
    <row r="2125" spans="4:29" ht="15.75">
      <c r="D2125" s="123"/>
      <c r="M2125" s="117">
        <f t="shared" si="63"/>
        <v>0</v>
      </c>
      <c r="X2125" s="117">
        <f t="shared" si="64"/>
        <v>0</v>
      </c>
      <c r="AC2125" s="117">
        <f aca="true" t="shared" si="65" ref="AC2125:AC2188">AB2125-AD2125</f>
        <v>0</v>
      </c>
    </row>
    <row r="2126" spans="4:29" ht="15.75">
      <c r="D2126" s="123"/>
      <c r="M2126" s="117">
        <f t="shared" si="63"/>
        <v>0</v>
      </c>
      <c r="X2126" s="117">
        <f t="shared" si="64"/>
        <v>0</v>
      </c>
      <c r="AC2126" s="117">
        <f t="shared" si="65"/>
        <v>0</v>
      </c>
    </row>
    <row r="2127" spans="4:29" ht="15.75">
      <c r="D2127" s="123"/>
      <c r="M2127" s="117">
        <f t="shared" si="63"/>
        <v>0</v>
      </c>
      <c r="X2127" s="117">
        <f t="shared" si="64"/>
        <v>0</v>
      </c>
      <c r="AC2127" s="117">
        <f t="shared" si="65"/>
        <v>0</v>
      </c>
    </row>
    <row r="2128" spans="4:29" ht="15.75">
      <c r="D2128" s="123"/>
      <c r="M2128" s="117">
        <f t="shared" si="63"/>
        <v>0</v>
      </c>
      <c r="X2128" s="117">
        <f t="shared" si="64"/>
        <v>0</v>
      </c>
      <c r="AC2128" s="117">
        <f t="shared" si="65"/>
        <v>0</v>
      </c>
    </row>
    <row r="2129" spans="4:29" ht="15.75">
      <c r="D2129" s="123"/>
      <c r="M2129" s="117">
        <f t="shared" si="63"/>
        <v>0</v>
      </c>
      <c r="X2129" s="117">
        <f t="shared" si="64"/>
        <v>0</v>
      </c>
      <c r="AC2129" s="117">
        <f t="shared" si="65"/>
        <v>0</v>
      </c>
    </row>
    <row r="2130" spans="4:29" ht="15.75">
      <c r="D2130" s="123"/>
      <c r="M2130" s="117">
        <f t="shared" si="63"/>
        <v>0</v>
      </c>
      <c r="X2130" s="117">
        <f t="shared" si="64"/>
        <v>0</v>
      </c>
      <c r="AC2130" s="117">
        <f t="shared" si="65"/>
        <v>0</v>
      </c>
    </row>
    <row r="2131" spans="4:29" ht="15.75">
      <c r="D2131" s="123"/>
      <c r="M2131" s="117">
        <f t="shared" si="63"/>
        <v>0</v>
      </c>
      <c r="X2131" s="117">
        <f t="shared" si="64"/>
        <v>0</v>
      </c>
      <c r="AC2131" s="117">
        <f t="shared" si="65"/>
        <v>0</v>
      </c>
    </row>
    <row r="2132" spans="4:29" ht="15.75">
      <c r="D2132" s="123"/>
      <c r="M2132" s="117">
        <f t="shared" si="63"/>
        <v>0</v>
      </c>
      <c r="X2132" s="117">
        <f t="shared" si="64"/>
        <v>0</v>
      </c>
      <c r="AC2132" s="117">
        <f t="shared" si="65"/>
        <v>0</v>
      </c>
    </row>
    <row r="2133" spans="4:29" ht="15.75">
      <c r="D2133" s="123"/>
      <c r="M2133" s="117">
        <f t="shared" si="63"/>
        <v>0</v>
      </c>
      <c r="X2133" s="117">
        <f t="shared" si="64"/>
        <v>0</v>
      </c>
      <c r="AC2133" s="117">
        <f t="shared" si="65"/>
        <v>0</v>
      </c>
    </row>
    <row r="2134" spans="4:29" ht="15.75">
      <c r="D2134" s="123"/>
      <c r="M2134" s="117">
        <f t="shared" si="63"/>
        <v>0</v>
      </c>
      <c r="X2134" s="117">
        <f t="shared" si="64"/>
        <v>0</v>
      </c>
      <c r="AC2134" s="117">
        <f t="shared" si="65"/>
        <v>0</v>
      </c>
    </row>
    <row r="2135" spans="4:29" ht="15.75">
      <c r="D2135" s="123"/>
      <c r="M2135" s="117">
        <f t="shared" si="63"/>
        <v>0</v>
      </c>
      <c r="X2135" s="117">
        <f t="shared" si="64"/>
        <v>0</v>
      </c>
      <c r="AC2135" s="117">
        <f t="shared" si="65"/>
        <v>0</v>
      </c>
    </row>
    <row r="2136" spans="4:29" ht="15.75">
      <c r="D2136" s="123"/>
      <c r="M2136" s="117">
        <f t="shared" si="63"/>
        <v>0</v>
      </c>
      <c r="X2136" s="117">
        <f t="shared" si="64"/>
        <v>0</v>
      </c>
      <c r="AC2136" s="117">
        <f t="shared" si="65"/>
        <v>0</v>
      </c>
    </row>
    <row r="2137" spans="4:29" ht="15.75">
      <c r="D2137" s="123"/>
      <c r="M2137" s="117">
        <f t="shared" si="63"/>
        <v>0</v>
      </c>
      <c r="X2137" s="117">
        <f t="shared" si="64"/>
        <v>0</v>
      </c>
      <c r="AC2137" s="117">
        <f t="shared" si="65"/>
        <v>0</v>
      </c>
    </row>
    <row r="2138" spans="4:29" ht="15.75">
      <c r="D2138" s="123"/>
      <c r="M2138" s="117">
        <f t="shared" si="63"/>
        <v>0</v>
      </c>
      <c r="X2138" s="117">
        <f t="shared" si="64"/>
        <v>0</v>
      </c>
      <c r="AC2138" s="117">
        <f t="shared" si="65"/>
        <v>0</v>
      </c>
    </row>
    <row r="2139" spans="4:29" ht="15.75">
      <c r="D2139" s="123"/>
      <c r="M2139" s="117">
        <f t="shared" si="63"/>
        <v>0</v>
      </c>
      <c r="X2139" s="117">
        <f t="shared" si="64"/>
        <v>0</v>
      </c>
      <c r="AC2139" s="117">
        <f t="shared" si="65"/>
        <v>0</v>
      </c>
    </row>
    <row r="2140" spans="4:29" ht="15.75">
      <c r="D2140" s="123"/>
      <c r="M2140" s="117">
        <f t="shared" si="63"/>
        <v>0</v>
      </c>
      <c r="X2140" s="117">
        <f t="shared" si="64"/>
        <v>0</v>
      </c>
      <c r="AC2140" s="117">
        <f t="shared" si="65"/>
        <v>0</v>
      </c>
    </row>
    <row r="2141" spans="4:29" ht="15.75">
      <c r="D2141" s="123"/>
      <c r="M2141" s="117">
        <f t="shared" si="63"/>
        <v>0</v>
      </c>
      <c r="X2141" s="117">
        <f t="shared" si="64"/>
        <v>0</v>
      </c>
      <c r="AC2141" s="117">
        <f t="shared" si="65"/>
        <v>0</v>
      </c>
    </row>
    <row r="2142" spans="4:29" ht="15.75">
      <c r="D2142" s="123"/>
      <c r="M2142" s="117">
        <f t="shared" si="63"/>
        <v>0</v>
      </c>
      <c r="X2142" s="117">
        <f t="shared" si="64"/>
        <v>0</v>
      </c>
      <c r="AC2142" s="117">
        <f t="shared" si="65"/>
        <v>0</v>
      </c>
    </row>
    <row r="2143" spans="4:29" ht="15.75">
      <c r="D2143" s="123"/>
      <c r="M2143" s="117">
        <f t="shared" si="63"/>
        <v>0</v>
      </c>
      <c r="X2143" s="117">
        <f t="shared" si="64"/>
        <v>0</v>
      </c>
      <c r="AC2143" s="117">
        <f t="shared" si="65"/>
        <v>0</v>
      </c>
    </row>
    <row r="2144" spans="4:29" ht="15.75">
      <c r="D2144" s="123"/>
      <c r="M2144" s="117">
        <f t="shared" si="63"/>
        <v>0</v>
      </c>
      <c r="X2144" s="117">
        <f t="shared" si="64"/>
        <v>0</v>
      </c>
      <c r="AC2144" s="117">
        <f t="shared" si="65"/>
        <v>0</v>
      </c>
    </row>
    <row r="2145" spans="4:29" ht="15.75">
      <c r="D2145" s="123"/>
      <c r="M2145" s="117">
        <f t="shared" si="63"/>
        <v>0</v>
      </c>
      <c r="X2145" s="117">
        <f t="shared" si="64"/>
        <v>0</v>
      </c>
      <c r="AC2145" s="117">
        <f t="shared" si="65"/>
        <v>0</v>
      </c>
    </row>
    <row r="2146" spans="4:29" ht="15.75">
      <c r="D2146" s="123"/>
      <c r="M2146" s="117">
        <f t="shared" si="63"/>
        <v>0</v>
      </c>
      <c r="X2146" s="117">
        <f t="shared" si="64"/>
        <v>0</v>
      </c>
      <c r="AC2146" s="117">
        <f t="shared" si="65"/>
        <v>0</v>
      </c>
    </row>
    <row r="2147" spans="4:29" ht="15.75">
      <c r="D2147" s="123"/>
      <c r="M2147" s="117">
        <f t="shared" si="63"/>
        <v>0</v>
      </c>
      <c r="X2147" s="117">
        <f t="shared" si="64"/>
        <v>0</v>
      </c>
      <c r="AC2147" s="117">
        <f t="shared" si="65"/>
        <v>0</v>
      </c>
    </row>
    <row r="2148" spans="4:29" ht="15.75">
      <c r="D2148" s="123"/>
      <c r="M2148" s="117">
        <f t="shared" si="63"/>
        <v>0</v>
      </c>
      <c r="X2148" s="117">
        <f t="shared" si="64"/>
        <v>0</v>
      </c>
      <c r="AC2148" s="117">
        <f t="shared" si="65"/>
        <v>0</v>
      </c>
    </row>
    <row r="2149" spans="4:29" ht="15.75">
      <c r="D2149" s="123"/>
      <c r="M2149" s="117">
        <f t="shared" si="63"/>
        <v>0</v>
      </c>
      <c r="X2149" s="117">
        <f t="shared" si="64"/>
        <v>0</v>
      </c>
      <c r="AC2149" s="117">
        <f t="shared" si="65"/>
        <v>0</v>
      </c>
    </row>
    <row r="2150" spans="4:29" ht="15.75">
      <c r="D2150" s="123"/>
      <c r="M2150" s="117">
        <f t="shared" si="63"/>
        <v>0</v>
      </c>
      <c r="X2150" s="117">
        <f t="shared" si="64"/>
        <v>0</v>
      </c>
      <c r="AC2150" s="117">
        <f t="shared" si="65"/>
        <v>0</v>
      </c>
    </row>
    <row r="2151" spans="4:29" ht="15.75">
      <c r="D2151" s="123"/>
      <c r="M2151" s="117">
        <f t="shared" si="63"/>
        <v>0</v>
      </c>
      <c r="X2151" s="117">
        <f t="shared" si="64"/>
        <v>0</v>
      </c>
      <c r="AC2151" s="117">
        <f t="shared" si="65"/>
        <v>0</v>
      </c>
    </row>
    <row r="2152" spans="4:29" ht="15.75">
      <c r="D2152" s="123"/>
      <c r="M2152" s="117">
        <f t="shared" si="63"/>
        <v>0</v>
      </c>
      <c r="X2152" s="117">
        <f t="shared" si="64"/>
        <v>0</v>
      </c>
      <c r="AC2152" s="117">
        <f t="shared" si="65"/>
        <v>0</v>
      </c>
    </row>
    <row r="2153" spans="4:29" ht="15.75">
      <c r="D2153" s="123"/>
      <c r="M2153" s="117">
        <f t="shared" si="63"/>
        <v>0</v>
      </c>
      <c r="X2153" s="117">
        <f t="shared" si="64"/>
        <v>0</v>
      </c>
      <c r="AC2153" s="117">
        <f t="shared" si="65"/>
        <v>0</v>
      </c>
    </row>
    <row r="2154" spans="4:29" ht="15.75">
      <c r="D2154" s="123"/>
      <c r="M2154" s="117">
        <f t="shared" si="63"/>
        <v>0</v>
      </c>
      <c r="X2154" s="117">
        <f t="shared" si="64"/>
        <v>0</v>
      </c>
      <c r="AC2154" s="117">
        <f t="shared" si="65"/>
        <v>0</v>
      </c>
    </row>
    <row r="2155" spans="4:29" ht="15.75">
      <c r="D2155" s="123"/>
      <c r="M2155" s="117">
        <f t="shared" si="63"/>
        <v>0</v>
      </c>
      <c r="X2155" s="117">
        <f t="shared" si="64"/>
        <v>0</v>
      </c>
      <c r="AC2155" s="117">
        <f t="shared" si="65"/>
        <v>0</v>
      </c>
    </row>
    <row r="2156" spans="4:29" ht="15.75">
      <c r="D2156" s="123"/>
      <c r="M2156" s="117">
        <f t="shared" si="63"/>
        <v>0</v>
      </c>
      <c r="X2156" s="117">
        <f t="shared" si="64"/>
        <v>0</v>
      </c>
      <c r="AC2156" s="117">
        <f t="shared" si="65"/>
        <v>0</v>
      </c>
    </row>
    <row r="2157" spans="4:29" ht="15.75">
      <c r="D2157" s="123"/>
      <c r="M2157" s="117">
        <f t="shared" si="63"/>
        <v>0</v>
      </c>
      <c r="X2157" s="117">
        <f t="shared" si="64"/>
        <v>0</v>
      </c>
      <c r="AC2157" s="117">
        <f t="shared" si="65"/>
        <v>0</v>
      </c>
    </row>
    <row r="2158" spans="4:29" ht="15.75">
      <c r="D2158" s="123"/>
      <c r="M2158" s="117">
        <f t="shared" si="63"/>
        <v>0</v>
      </c>
      <c r="X2158" s="117">
        <f t="shared" si="64"/>
        <v>0</v>
      </c>
      <c r="AC2158" s="117">
        <f t="shared" si="65"/>
        <v>0</v>
      </c>
    </row>
    <row r="2159" spans="4:29" ht="15.75">
      <c r="D2159" s="123"/>
      <c r="M2159" s="117">
        <f t="shared" si="63"/>
        <v>0</v>
      </c>
      <c r="X2159" s="117">
        <f t="shared" si="64"/>
        <v>0</v>
      </c>
      <c r="AC2159" s="117">
        <f t="shared" si="65"/>
        <v>0</v>
      </c>
    </row>
    <row r="2160" spans="4:29" ht="15.75">
      <c r="D2160" s="123"/>
      <c r="M2160" s="117">
        <f t="shared" si="63"/>
        <v>0</v>
      </c>
      <c r="X2160" s="117">
        <f t="shared" si="64"/>
        <v>0</v>
      </c>
      <c r="AC2160" s="117">
        <f t="shared" si="65"/>
        <v>0</v>
      </c>
    </row>
    <row r="2161" spans="4:29" ht="15.75">
      <c r="D2161" s="123"/>
      <c r="M2161" s="117">
        <f t="shared" si="63"/>
        <v>0</v>
      </c>
      <c r="X2161" s="117">
        <f t="shared" si="64"/>
        <v>0</v>
      </c>
      <c r="AC2161" s="117">
        <f t="shared" si="65"/>
        <v>0</v>
      </c>
    </row>
    <row r="2162" spans="4:29" ht="15.75">
      <c r="D2162" s="123"/>
      <c r="M2162" s="117">
        <f t="shared" si="63"/>
        <v>0</v>
      </c>
      <c r="X2162" s="117">
        <f t="shared" si="64"/>
        <v>0</v>
      </c>
      <c r="AC2162" s="117">
        <f t="shared" si="65"/>
        <v>0</v>
      </c>
    </row>
    <row r="2163" spans="4:29" ht="15.75">
      <c r="D2163" s="123"/>
      <c r="M2163" s="117">
        <f t="shared" si="63"/>
        <v>0</v>
      </c>
      <c r="X2163" s="117">
        <f t="shared" si="64"/>
        <v>0</v>
      </c>
      <c r="AC2163" s="117">
        <f t="shared" si="65"/>
        <v>0</v>
      </c>
    </row>
    <row r="2164" spans="4:29" ht="15.75">
      <c r="D2164" s="123"/>
      <c r="M2164" s="117">
        <f t="shared" si="63"/>
        <v>0</v>
      </c>
      <c r="X2164" s="117">
        <f t="shared" si="64"/>
        <v>0</v>
      </c>
      <c r="AC2164" s="117">
        <f t="shared" si="65"/>
        <v>0</v>
      </c>
    </row>
    <row r="2165" spans="4:29" ht="15.75">
      <c r="D2165" s="123"/>
      <c r="M2165" s="117">
        <f t="shared" si="63"/>
        <v>0</v>
      </c>
      <c r="X2165" s="117">
        <f t="shared" si="64"/>
        <v>0</v>
      </c>
      <c r="AC2165" s="117">
        <f t="shared" si="65"/>
        <v>0</v>
      </c>
    </row>
    <row r="2166" spans="4:29" ht="15.75">
      <c r="D2166" s="123"/>
      <c r="M2166" s="117">
        <f aca="true" t="shared" si="66" ref="M2166:M2229">L2166-N2166</f>
        <v>0</v>
      </c>
      <c r="X2166" s="117">
        <f t="shared" si="64"/>
        <v>0</v>
      </c>
      <c r="AC2166" s="117">
        <f t="shared" si="65"/>
        <v>0</v>
      </c>
    </row>
    <row r="2167" spans="4:29" ht="15.75">
      <c r="D2167" s="123"/>
      <c r="M2167" s="117">
        <f t="shared" si="66"/>
        <v>0</v>
      </c>
      <c r="X2167" s="117">
        <f t="shared" si="64"/>
        <v>0</v>
      </c>
      <c r="AC2167" s="117">
        <f t="shared" si="65"/>
        <v>0</v>
      </c>
    </row>
    <row r="2168" spans="4:29" ht="15.75">
      <c r="D2168" s="123"/>
      <c r="M2168" s="117">
        <f t="shared" si="66"/>
        <v>0</v>
      </c>
      <c r="X2168" s="117">
        <f t="shared" si="64"/>
        <v>0</v>
      </c>
      <c r="AC2168" s="117">
        <f t="shared" si="65"/>
        <v>0</v>
      </c>
    </row>
    <row r="2169" spans="4:29" ht="15.75">
      <c r="D2169" s="123"/>
      <c r="M2169" s="117">
        <f t="shared" si="66"/>
        <v>0</v>
      </c>
      <c r="X2169" s="117">
        <f t="shared" si="64"/>
        <v>0</v>
      </c>
      <c r="AC2169" s="117">
        <f t="shared" si="65"/>
        <v>0</v>
      </c>
    </row>
    <row r="2170" spans="4:29" ht="15.75">
      <c r="D2170" s="123"/>
      <c r="M2170" s="117">
        <f t="shared" si="66"/>
        <v>0</v>
      </c>
      <c r="X2170" s="117">
        <f t="shared" si="64"/>
        <v>0</v>
      </c>
      <c r="AC2170" s="117">
        <f t="shared" si="65"/>
        <v>0</v>
      </c>
    </row>
    <row r="2171" spans="4:29" ht="15.75">
      <c r="D2171" s="123"/>
      <c r="M2171" s="117">
        <f t="shared" si="66"/>
        <v>0</v>
      </c>
      <c r="X2171" s="117">
        <f t="shared" si="64"/>
        <v>0</v>
      </c>
      <c r="AC2171" s="117">
        <f t="shared" si="65"/>
        <v>0</v>
      </c>
    </row>
    <row r="2172" spans="4:29" ht="15.75">
      <c r="D2172" s="123"/>
      <c r="M2172" s="117">
        <f t="shared" si="66"/>
        <v>0</v>
      </c>
      <c r="X2172" s="117">
        <f t="shared" si="64"/>
        <v>0</v>
      </c>
      <c r="AC2172" s="117">
        <f t="shared" si="65"/>
        <v>0</v>
      </c>
    </row>
    <row r="2173" spans="4:29" ht="15.75">
      <c r="D2173" s="123"/>
      <c r="M2173" s="117">
        <f t="shared" si="66"/>
        <v>0</v>
      </c>
      <c r="X2173" s="117">
        <f t="shared" si="64"/>
        <v>0</v>
      </c>
      <c r="AC2173" s="117">
        <f t="shared" si="65"/>
        <v>0</v>
      </c>
    </row>
    <row r="2174" spans="4:29" ht="15.75">
      <c r="D2174" s="123"/>
      <c r="M2174" s="117">
        <f t="shared" si="66"/>
        <v>0</v>
      </c>
      <c r="X2174" s="117">
        <f t="shared" si="64"/>
        <v>0</v>
      </c>
      <c r="AC2174" s="117">
        <f t="shared" si="65"/>
        <v>0</v>
      </c>
    </row>
    <row r="2175" spans="4:29" ht="15.75">
      <c r="D2175" s="123"/>
      <c r="M2175" s="117">
        <f t="shared" si="66"/>
        <v>0</v>
      </c>
      <c r="X2175" s="117">
        <f t="shared" si="64"/>
        <v>0</v>
      </c>
      <c r="AC2175" s="117">
        <f t="shared" si="65"/>
        <v>0</v>
      </c>
    </row>
    <row r="2176" spans="4:29" ht="15.75">
      <c r="D2176" s="123"/>
      <c r="M2176" s="117">
        <f t="shared" si="66"/>
        <v>0</v>
      </c>
      <c r="X2176" s="117">
        <f t="shared" si="64"/>
        <v>0</v>
      </c>
      <c r="AC2176" s="117">
        <f t="shared" si="65"/>
        <v>0</v>
      </c>
    </row>
    <row r="2177" spans="4:29" ht="15.75">
      <c r="D2177" s="123"/>
      <c r="M2177" s="117">
        <f t="shared" si="66"/>
        <v>0</v>
      </c>
      <c r="X2177" s="117">
        <f t="shared" si="64"/>
        <v>0</v>
      </c>
      <c r="AC2177" s="117">
        <f t="shared" si="65"/>
        <v>0</v>
      </c>
    </row>
    <row r="2178" spans="4:29" ht="15.75">
      <c r="D2178" s="123"/>
      <c r="M2178" s="117">
        <f t="shared" si="66"/>
        <v>0</v>
      </c>
      <c r="X2178" s="117">
        <f t="shared" si="64"/>
        <v>0</v>
      </c>
      <c r="AC2178" s="117">
        <f t="shared" si="65"/>
        <v>0</v>
      </c>
    </row>
    <row r="2179" spans="4:29" ht="15.75">
      <c r="D2179" s="123"/>
      <c r="M2179" s="117">
        <f t="shared" si="66"/>
        <v>0</v>
      </c>
      <c r="X2179" s="117">
        <f t="shared" si="64"/>
        <v>0</v>
      </c>
      <c r="AC2179" s="117">
        <f t="shared" si="65"/>
        <v>0</v>
      </c>
    </row>
    <row r="2180" spans="4:29" ht="15.75">
      <c r="D2180" s="123"/>
      <c r="M2180" s="117">
        <f t="shared" si="66"/>
        <v>0</v>
      </c>
      <c r="X2180" s="117">
        <f t="shared" si="64"/>
        <v>0</v>
      </c>
      <c r="AC2180" s="117">
        <f t="shared" si="65"/>
        <v>0</v>
      </c>
    </row>
    <row r="2181" spans="4:29" ht="15.75">
      <c r="D2181" s="123"/>
      <c r="M2181" s="117">
        <f t="shared" si="66"/>
        <v>0</v>
      </c>
      <c r="X2181" s="117">
        <f t="shared" si="64"/>
        <v>0</v>
      </c>
      <c r="AC2181" s="117">
        <f t="shared" si="65"/>
        <v>0</v>
      </c>
    </row>
    <row r="2182" spans="4:29" ht="15.75">
      <c r="D2182" s="123"/>
      <c r="M2182" s="117">
        <f t="shared" si="66"/>
        <v>0</v>
      </c>
      <c r="X2182" s="117">
        <f t="shared" si="64"/>
        <v>0</v>
      </c>
      <c r="AC2182" s="117">
        <f t="shared" si="65"/>
        <v>0</v>
      </c>
    </row>
    <row r="2183" spans="4:29" ht="15.75">
      <c r="D2183" s="123"/>
      <c r="M2183" s="117">
        <f t="shared" si="66"/>
        <v>0</v>
      </c>
      <c r="X2183" s="117">
        <f t="shared" si="64"/>
        <v>0</v>
      </c>
      <c r="AC2183" s="117">
        <f t="shared" si="65"/>
        <v>0</v>
      </c>
    </row>
    <row r="2184" spans="4:29" ht="15.75">
      <c r="D2184" s="123"/>
      <c r="M2184" s="117">
        <f t="shared" si="66"/>
        <v>0</v>
      </c>
      <c r="X2184" s="117">
        <f t="shared" si="64"/>
        <v>0</v>
      </c>
      <c r="AC2184" s="117">
        <f t="shared" si="65"/>
        <v>0</v>
      </c>
    </row>
    <row r="2185" spans="4:29" ht="15.75">
      <c r="D2185" s="123"/>
      <c r="M2185" s="117">
        <f t="shared" si="66"/>
        <v>0</v>
      </c>
      <c r="X2185" s="117">
        <f aca="true" t="shared" si="67" ref="X2185:X2248">W2185-Y2185</f>
        <v>0</v>
      </c>
      <c r="AC2185" s="117">
        <f t="shared" si="65"/>
        <v>0</v>
      </c>
    </row>
    <row r="2186" spans="4:29" ht="15.75">
      <c r="D2186" s="123"/>
      <c r="M2186" s="117">
        <f t="shared" si="66"/>
        <v>0</v>
      </c>
      <c r="X2186" s="117">
        <f t="shared" si="67"/>
        <v>0</v>
      </c>
      <c r="AC2186" s="117">
        <f t="shared" si="65"/>
        <v>0</v>
      </c>
    </row>
    <row r="2187" spans="4:29" ht="15.75">
      <c r="D2187" s="123"/>
      <c r="M2187" s="117">
        <f t="shared" si="66"/>
        <v>0</v>
      </c>
      <c r="X2187" s="117">
        <f t="shared" si="67"/>
        <v>0</v>
      </c>
      <c r="AC2187" s="117">
        <f t="shared" si="65"/>
        <v>0</v>
      </c>
    </row>
    <row r="2188" spans="4:29" ht="15.75">
      <c r="D2188" s="123"/>
      <c r="M2188" s="117">
        <f t="shared" si="66"/>
        <v>0</v>
      </c>
      <c r="X2188" s="117">
        <f t="shared" si="67"/>
        <v>0</v>
      </c>
      <c r="AC2188" s="117">
        <f t="shared" si="65"/>
        <v>0</v>
      </c>
    </row>
    <row r="2189" spans="4:29" ht="15.75">
      <c r="D2189" s="123"/>
      <c r="M2189" s="117">
        <f t="shared" si="66"/>
        <v>0</v>
      </c>
      <c r="X2189" s="117">
        <f t="shared" si="67"/>
        <v>0</v>
      </c>
      <c r="AC2189" s="117">
        <f aca="true" t="shared" si="68" ref="AC2189:AC2252">AB2189-AD2189</f>
        <v>0</v>
      </c>
    </row>
    <row r="2190" spans="4:29" ht="15.75">
      <c r="D2190" s="123"/>
      <c r="M2190" s="117">
        <f t="shared" si="66"/>
        <v>0</v>
      </c>
      <c r="X2190" s="117">
        <f t="shared" si="67"/>
        <v>0</v>
      </c>
      <c r="AC2190" s="117">
        <f t="shared" si="68"/>
        <v>0</v>
      </c>
    </row>
    <row r="2191" spans="4:29" ht="15.75">
      <c r="D2191" s="123"/>
      <c r="M2191" s="117">
        <f t="shared" si="66"/>
        <v>0</v>
      </c>
      <c r="X2191" s="117">
        <f t="shared" si="67"/>
        <v>0</v>
      </c>
      <c r="AC2191" s="117">
        <f t="shared" si="68"/>
        <v>0</v>
      </c>
    </row>
    <row r="2192" spans="4:29" ht="15.75">
      <c r="D2192" s="123"/>
      <c r="M2192" s="117">
        <f t="shared" si="66"/>
        <v>0</v>
      </c>
      <c r="X2192" s="117">
        <f t="shared" si="67"/>
        <v>0</v>
      </c>
      <c r="AC2192" s="117">
        <f t="shared" si="68"/>
        <v>0</v>
      </c>
    </row>
    <row r="2193" spans="4:29" ht="15.75">
      <c r="D2193" s="123"/>
      <c r="M2193" s="117">
        <f t="shared" si="66"/>
        <v>0</v>
      </c>
      <c r="X2193" s="117">
        <f t="shared" si="67"/>
        <v>0</v>
      </c>
      <c r="AC2193" s="117">
        <f t="shared" si="68"/>
        <v>0</v>
      </c>
    </row>
    <row r="2194" spans="4:29" ht="15.75">
      <c r="D2194" s="123"/>
      <c r="M2194" s="117">
        <f t="shared" si="66"/>
        <v>0</v>
      </c>
      <c r="X2194" s="117">
        <f t="shared" si="67"/>
        <v>0</v>
      </c>
      <c r="AC2194" s="117">
        <f t="shared" si="68"/>
        <v>0</v>
      </c>
    </row>
    <row r="2195" spans="4:29" ht="15.75">
      <c r="D2195" s="123"/>
      <c r="M2195" s="117">
        <f t="shared" si="66"/>
        <v>0</v>
      </c>
      <c r="X2195" s="117">
        <f t="shared" si="67"/>
        <v>0</v>
      </c>
      <c r="AC2195" s="117">
        <f t="shared" si="68"/>
        <v>0</v>
      </c>
    </row>
    <row r="2196" spans="4:29" ht="15.75">
      <c r="D2196" s="123"/>
      <c r="M2196" s="117">
        <f t="shared" si="66"/>
        <v>0</v>
      </c>
      <c r="X2196" s="117">
        <f t="shared" si="67"/>
        <v>0</v>
      </c>
      <c r="AC2196" s="117">
        <f t="shared" si="68"/>
        <v>0</v>
      </c>
    </row>
    <row r="2197" spans="4:29" ht="15.75">
      <c r="D2197" s="123"/>
      <c r="M2197" s="117">
        <f t="shared" si="66"/>
        <v>0</v>
      </c>
      <c r="X2197" s="117">
        <f t="shared" si="67"/>
        <v>0</v>
      </c>
      <c r="AC2197" s="117">
        <f t="shared" si="68"/>
        <v>0</v>
      </c>
    </row>
    <row r="2198" spans="4:29" ht="15.75">
      <c r="D2198" s="123"/>
      <c r="M2198" s="117">
        <f t="shared" si="66"/>
        <v>0</v>
      </c>
      <c r="X2198" s="117">
        <f t="shared" si="67"/>
        <v>0</v>
      </c>
      <c r="AC2198" s="117">
        <f t="shared" si="68"/>
        <v>0</v>
      </c>
    </row>
    <row r="2199" spans="4:29" ht="15.75">
      <c r="D2199" s="123"/>
      <c r="M2199" s="117">
        <f t="shared" si="66"/>
        <v>0</v>
      </c>
      <c r="X2199" s="117">
        <f t="shared" si="67"/>
        <v>0</v>
      </c>
      <c r="AC2199" s="117">
        <f t="shared" si="68"/>
        <v>0</v>
      </c>
    </row>
    <row r="2200" spans="4:29" ht="15.75">
      <c r="D2200" s="123"/>
      <c r="M2200" s="117">
        <f t="shared" si="66"/>
        <v>0</v>
      </c>
      <c r="X2200" s="117">
        <f t="shared" si="67"/>
        <v>0</v>
      </c>
      <c r="AC2200" s="117">
        <f t="shared" si="68"/>
        <v>0</v>
      </c>
    </row>
    <row r="2201" spans="4:29" ht="15.75">
      <c r="D2201" s="123"/>
      <c r="M2201" s="117">
        <f t="shared" si="66"/>
        <v>0</v>
      </c>
      <c r="X2201" s="117">
        <f t="shared" si="67"/>
        <v>0</v>
      </c>
      <c r="AC2201" s="117">
        <f t="shared" si="68"/>
        <v>0</v>
      </c>
    </row>
    <row r="2202" spans="4:29" ht="15.75">
      <c r="D2202" s="123"/>
      <c r="M2202" s="117">
        <f t="shared" si="66"/>
        <v>0</v>
      </c>
      <c r="X2202" s="117">
        <f t="shared" si="67"/>
        <v>0</v>
      </c>
      <c r="AC2202" s="117">
        <f t="shared" si="68"/>
        <v>0</v>
      </c>
    </row>
    <row r="2203" spans="4:29" ht="15.75">
      <c r="D2203" s="123"/>
      <c r="M2203" s="117">
        <f t="shared" si="66"/>
        <v>0</v>
      </c>
      <c r="X2203" s="117">
        <f t="shared" si="67"/>
        <v>0</v>
      </c>
      <c r="AC2203" s="117">
        <f t="shared" si="68"/>
        <v>0</v>
      </c>
    </row>
    <row r="2204" spans="4:29" ht="15.75">
      <c r="D2204" s="123"/>
      <c r="M2204" s="117">
        <f t="shared" si="66"/>
        <v>0</v>
      </c>
      <c r="X2204" s="117">
        <f t="shared" si="67"/>
        <v>0</v>
      </c>
      <c r="AC2204" s="117">
        <f t="shared" si="68"/>
        <v>0</v>
      </c>
    </row>
    <row r="2205" spans="4:29" ht="15.75">
      <c r="D2205" s="123"/>
      <c r="M2205" s="117">
        <f t="shared" si="66"/>
        <v>0</v>
      </c>
      <c r="X2205" s="117">
        <f t="shared" si="67"/>
        <v>0</v>
      </c>
      <c r="AC2205" s="117">
        <f t="shared" si="68"/>
        <v>0</v>
      </c>
    </row>
    <row r="2206" spans="4:29" ht="15.75">
      <c r="D2206" s="123"/>
      <c r="M2206" s="117">
        <f t="shared" si="66"/>
        <v>0</v>
      </c>
      <c r="X2206" s="117">
        <f t="shared" si="67"/>
        <v>0</v>
      </c>
      <c r="AC2206" s="117">
        <f t="shared" si="68"/>
        <v>0</v>
      </c>
    </row>
    <row r="2207" spans="4:29" ht="15.75">
      <c r="D2207" s="123"/>
      <c r="M2207" s="117">
        <f t="shared" si="66"/>
        <v>0</v>
      </c>
      <c r="X2207" s="117">
        <f t="shared" si="67"/>
        <v>0</v>
      </c>
      <c r="AC2207" s="117">
        <f t="shared" si="68"/>
        <v>0</v>
      </c>
    </row>
    <row r="2208" spans="4:29" ht="15.75">
      <c r="D2208" s="123"/>
      <c r="M2208" s="117">
        <f t="shared" si="66"/>
        <v>0</v>
      </c>
      <c r="X2208" s="117">
        <f t="shared" si="67"/>
        <v>0</v>
      </c>
      <c r="AC2208" s="117">
        <f t="shared" si="68"/>
        <v>0</v>
      </c>
    </row>
    <row r="2209" spans="4:29" ht="15.75">
      <c r="D2209" s="123"/>
      <c r="M2209" s="117">
        <f t="shared" si="66"/>
        <v>0</v>
      </c>
      <c r="X2209" s="117">
        <f t="shared" si="67"/>
        <v>0</v>
      </c>
      <c r="AC2209" s="117">
        <f t="shared" si="68"/>
        <v>0</v>
      </c>
    </row>
    <row r="2210" spans="4:29" ht="15.75">
      <c r="D2210" s="123"/>
      <c r="M2210" s="117">
        <f t="shared" si="66"/>
        <v>0</v>
      </c>
      <c r="X2210" s="117">
        <f t="shared" si="67"/>
        <v>0</v>
      </c>
      <c r="AC2210" s="117">
        <f t="shared" si="68"/>
        <v>0</v>
      </c>
    </row>
    <row r="2211" spans="4:29" ht="15.75">
      <c r="D2211" s="123"/>
      <c r="M2211" s="117">
        <f t="shared" si="66"/>
        <v>0</v>
      </c>
      <c r="X2211" s="117">
        <f t="shared" si="67"/>
        <v>0</v>
      </c>
      <c r="AC2211" s="117">
        <f t="shared" si="68"/>
        <v>0</v>
      </c>
    </row>
    <row r="2212" spans="4:29" ht="15.75">
      <c r="D2212" s="123"/>
      <c r="M2212" s="117">
        <f t="shared" si="66"/>
        <v>0</v>
      </c>
      <c r="X2212" s="117">
        <f t="shared" si="67"/>
        <v>0</v>
      </c>
      <c r="AC2212" s="117">
        <f t="shared" si="68"/>
        <v>0</v>
      </c>
    </row>
    <row r="2213" spans="4:29" ht="15.75">
      <c r="D2213" s="123"/>
      <c r="M2213" s="117">
        <f t="shared" si="66"/>
        <v>0</v>
      </c>
      <c r="X2213" s="117">
        <f t="shared" si="67"/>
        <v>0</v>
      </c>
      <c r="AC2213" s="117">
        <f t="shared" si="68"/>
        <v>0</v>
      </c>
    </row>
    <row r="2214" spans="4:29" ht="15.75">
      <c r="D2214" s="123"/>
      <c r="M2214" s="117">
        <f t="shared" si="66"/>
        <v>0</v>
      </c>
      <c r="X2214" s="117">
        <f t="shared" si="67"/>
        <v>0</v>
      </c>
      <c r="AC2214" s="117">
        <f t="shared" si="68"/>
        <v>0</v>
      </c>
    </row>
    <row r="2215" spans="4:29" ht="15.75">
      <c r="D2215" s="123"/>
      <c r="M2215" s="117">
        <f t="shared" si="66"/>
        <v>0</v>
      </c>
      <c r="X2215" s="117">
        <f t="shared" si="67"/>
        <v>0</v>
      </c>
      <c r="AC2215" s="117">
        <f t="shared" si="68"/>
        <v>0</v>
      </c>
    </row>
    <row r="2216" spans="4:29" ht="15.75">
      <c r="D2216" s="123"/>
      <c r="M2216" s="117">
        <f t="shared" si="66"/>
        <v>0</v>
      </c>
      <c r="X2216" s="117">
        <f t="shared" si="67"/>
        <v>0</v>
      </c>
      <c r="AC2216" s="117">
        <f t="shared" si="68"/>
        <v>0</v>
      </c>
    </row>
    <row r="2217" spans="4:29" ht="15.75">
      <c r="D2217" s="123"/>
      <c r="M2217" s="117">
        <f t="shared" si="66"/>
        <v>0</v>
      </c>
      <c r="X2217" s="117">
        <f t="shared" si="67"/>
        <v>0</v>
      </c>
      <c r="AC2217" s="117">
        <f t="shared" si="68"/>
        <v>0</v>
      </c>
    </row>
    <row r="2218" spans="4:29" ht="15.75">
      <c r="D2218" s="123"/>
      <c r="M2218" s="117">
        <f t="shared" si="66"/>
        <v>0</v>
      </c>
      <c r="X2218" s="117">
        <f t="shared" si="67"/>
        <v>0</v>
      </c>
      <c r="AC2218" s="117">
        <f t="shared" si="68"/>
        <v>0</v>
      </c>
    </row>
    <row r="2219" spans="4:29" ht="15.75">
      <c r="D2219" s="123"/>
      <c r="M2219" s="117">
        <f t="shared" si="66"/>
        <v>0</v>
      </c>
      <c r="X2219" s="117">
        <f t="shared" si="67"/>
        <v>0</v>
      </c>
      <c r="AC2219" s="117">
        <f t="shared" si="68"/>
        <v>0</v>
      </c>
    </row>
    <row r="2220" spans="4:29" ht="15.75">
      <c r="D2220" s="123"/>
      <c r="M2220" s="117">
        <f t="shared" si="66"/>
        <v>0</v>
      </c>
      <c r="X2220" s="117">
        <f t="shared" si="67"/>
        <v>0</v>
      </c>
      <c r="AC2220" s="117">
        <f t="shared" si="68"/>
        <v>0</v>
      </c>
    </row>
    <row r="2221" spans="4:29" ht="15.75">
      <c r="D2221" s="123"/>
      <c r="M2221" s="117">
        <f t="shared" si="66"/>
        <v>0</v>
      </c>
      <c r="X2221" s="117">
        <f t="shared" si="67"/>
        <v>0</v>
      </c>
      <c r="AC2221" s="117">
        <f t="shared" si="68"/>
        <v>0</v>
      </c>
    </row>
    <row r="2222" spans="4:29" ht="15.75">
      <c r="D2222" s="123"/>
      <c r="M2222" s="117">
        <f t="shared" si="66"/>
        <v>0</v>
      </c>
      <c r="X2222" s="117">
        <f t="shared" si="67"/>
        <v>0</v>
      </c>
      <c r="AC2222" s="117">
        <f t="shared" si="68"/>
        <v>0</v>
      </c>
    </row>
    <row r="2223" spans="4:29" ht="15.75">
      <c r="D2223" s="123"/>
      <c r="M2223" s="117">
        <f t="shared" si="66"/>
        <v>0</v>
      </c>
      <c r="X2223" s="117">
        <f t="shared" si="67"/>
        <v>0</v>
      </c>
      <c r="AC2223" s="117">
        <f t="shared" si="68"/>
        <v>0</v>
      </c>
    </row>
    <row r="2224" spans="4:29" ht="15.75">
      <c r="D2224" s="123"/>
      <c r="M2224" s="117">
        <f t="shared" si="66"/>
        <v>0</v>
      </c>
      <c r="X2224" s="117">
        <f t="shared" si="67"/>
        <v>0</v>
      </c>
      <c r="AC2224" s="117">
        <f t="shared" si="68"/>
        <v>0</v>
      </c>
    </row>
    <row r="2225" spans="4:29" ht="15.75">
      <c r="D2225" s="123"/>
      <c r="M2225" s="117">
        <f t="shared" si="66"/>
        <v>0</v>
      </c>
      <c r="X2225" s="117">
        <f t="shared" si="67"/>
        <v>0</v>
      </c>
      <c r="AC2225" s="117">
        <f t="shared" si="68"/>
        <v>0</v>
      </c>
    </row>
    <row r="2226" spans="4:29" ht="15.75">
      <c r="D2226" s="123"/>
      <c r="M2226" s="117">
        <f t="shared" si="66"/>
        <v>0</v>
      </c>
      <c r="X2226" s="117">
        <f t="shared" si="67"/>
        <v>0</v>
      </c>
      <c r="AC2226" s="117">
        <f t="shared" si="68"/>
        <v>0</v>
      </c>
    </row>
    <row r="2227" spans="4:29" ht="15.75">
      <c r="D2227" s="123"/>
      <c r="M2227" s="117">
        <f t="shared" si="66"/>
        <v>0</v>
      </c>
      <c r="X2227" s="117">
        <f t="shared" si="67"/>
        <v>0</v>
      </c>
      <c r="AC2227" s="117">
        <f t="shared" si="68"/>
        <v>0</v>
      </c>
    </row>
    <row r="2228" spans="4:29" ht="15.75">
      <c r="D2228" s="123"/>
      <c r="M2228" s="117">
        <f t="shared" si="66"/>
        <v>0</v>
      </c>
      <c r="X2228" s="117">
        <f t="shared" si="67"/>
        <v>0</v>
      </c>
      <c r="AC2228" s="117">
        <f t="shared" si="68"/>
        <v>0</v>
      </c>
    </row>
    <row r="2229" spans="4:29" ht="15.75">
      <c r="D2229" s="123"/>
      <c r="M2229" s="117">
        <f t="shared" si="66"/>
        <v>0</v>
      </c>
      <c r="X2229" s="117">
        <f t="shared" si="67"/>
        <v>0</v>
      </c>
      <c r="AC2229" s="117">
        <f t="shared" si="68"/>
        <v>0</v>
      </c>
    </row>
    <row r="2230" spans="4:29" ht="15.75">
      <c r="D2230" s="123"/>
      <c r="M2230" s="117">
        <f aca="true" t="shared" si="69" ref="M2230:M2262">L2230-N2230</f>
        <v>0</v>
      </c>
      <c r="X2230" s="117">
        <f t="shared" si="67"/>
        <v>0</v>
      </c>
      <c r="AC2230" s="117">
        <f t="shared" si="68"/>
        <v>0</v>
      </c>
    </row>
    <row r="2231" spans="4:29" ht="15.75">
      <c r="D2231" s="123"/>
      <c r="M2231" s="117">
        <f t="shared" si="69"/>
        <v>0</v>
      </c>
      <c r="X2231" s="117">
        <f t="shared" si="67"/>
        <v>0</v>
      </c>
      <c r="AC2231" s="117">
        <f t="shared" si="68"/>
        <v>0</v>
      </c>
    </row>
    <row r="2232" spans="4:29" ht="15.75">
      <c r="D2232" s="123"/>
      <c r="M2232" s="117">
        <f t="shared" si="69"/>
        <v>0</v>
      </c>
      <c r="X2232" s="117">
        <f t="shared" si="67"/>
        <v>0</v>
      </c>
      <c r="AC2232" s="117">
        <f t="shared" si="68"/>
        <v>0</v>
      </c>
    </row>
    <row r="2233" spans="4:29" ht="15.75">
      <c r="D2233" s="123"/>
      <c r="M2233" s="117">
        <f t="shared" si="69"/>
        <v>0</v>
      </c>
      <c r="X2233" s="117">
        <f t="shared" si="67"/>
        <v>0</v>
      </c>
      <c r="AC2233" s="117">
        <f t="shared" si="68"/>
        <v>0</v>
      </c>
    </row>
    <row r="2234" spans="4:29" ht="15.75">
      <c r="D2234" s="123"/>
      <c r="M2234" s="117">
        <f t="shared" si="69"/>
        <v>0</v>
      </c>
      <c r="X2234" s="117">
        <f t="shared" si="67"/>
        <v>0</v>
      </c>
      <c r="AC2234" s="117">
        <f t="shared" si="68"/>
        <v>0</v>
      </c>
    </row>
    <row r="2235" spans="4:29" ht="15.75">
      <c r="D2235" s="123"/>
      <c r="M2235" s="117">
        <f t="shared" si="69"/>
        <v>0</v>
      </c>
      <c r="X2235" s="117">
        <f t="shared" si="67"/>
        <v>0</v>
      </c>
      <c r="AC2235" s="117">
        <f t="shared" si="68"/>
        <v>0</v>
      </c>
    </row>
    <row r="2236" spans="4:29" ht="15.75">
      <c r="D2236" s="123"/>
      <c r="M2236" s="117">
        <f t="shared" si="69"/>
        <v>0</v>
      </c>
      <c r="X2236" s="117">
        <f t="shared" si="67"/>
        <v>0</v>
      </c>
      <c r="AC2236" s="117">
        <f t="shared" si="68"/>
        <v>0</v>
      </c>
    </row>
    <row r="2237" spans="4:29" ht="15.75">
      <c r="D2237" s="123"/>
      <c r="M2237" s="117">
        <f t="shared" si="69"/>
        <v>0</v>
      </c>
      <c r="X2237" s="117">
        <f t="shared" si="67"/>
        <v>0</v>
      </c>
      <c r="AC2237" s="117">
        <f t="shared" si="68"/>
        <v>0</v>
      </c>
    </row>
    <row r="2238" spans="4:29" ht="15.75">
      <c r="D2238" s="123"/>
      <c r="M2238" s="117">
        <f t="shared" si="69"/>
        <v>0</v>
      </c>
      <c r="X2238" s="117">
        <f t="shared" si="67"/>
        <v>0</v>
      </c>
      <c r="AC2238" s="117">
        <f t="shared" si="68"/>
        <v>0</v>
      </c>
    </row>
    <row r="2239" spans="4:29" ht="15.75">
      <c r="D2239" s="123"/>
      <c r="M2239" s="117">
        <f t="shared" si="69"/>
        <v>0</v>
      </c>
      <c r="X2239" s="117">
        <f t="shared" si="67"/>
        <v>0</v>
      </c>
      <c r="AC2239" s="117">
        <f t="shared" si="68"/>
        <v>0</v>
      </c>
    </row>
    <row r="2240" spans="4:29" ht="15.75">
      <c r="D2240" s="123"/>
      <c r="M2240" s="117">
        <f t="shared" si="69"/>
        <v>0</v>
      </c>
      <c r="X2240" s="117">
        <f t="shared" si="67"/>
        <v>0</v>
      </c>
      <c r="AC2240" s="117">
        <f t="shared" si="68"/>
        <v>0</v>
      </c>
    </row>
    <row r="2241" spans="4:29" ht="15.75">
      <c r="D2241" s="123"/>
      <c r="M2241" s="117">
        <f t="shared" si="69"/>
        <v>0</v>
      </c>
      <c r="X2241" s="117">
        <f t="shared" si="67"/>
        <v>0</v>
      </c>
      <c r="AC2241" s="117">
        <f t="shared" si="68"/>
        <v>0</v>
      </c>
    </row>
    <row r="2242" spans="4:29" ht="15.75">
      <c r="D2242" s="123"/>
      <c r="M2242" s="117">
        <f t="shared" si="69"/>
        <v>0</v>
      </c>
      <c r="X2242" s="117">
        <f t="shared" si="67"/>
        <v>0</v>
      </c>
      <c r="AC2242" s="117">
        <f t="shared" si="68"/>
        <v>0</v>
      </c>
    </row>
    <row r="2243" spans="4:29" ht="15.75">
      <c r="D2243" s="123"/>
      <c r="M2243" s="117">
        <f t="shared" si="69"/>
        <v>0</v>
      </c>
      <c r="X2243" s="117">
        <f t="shared" si="67"/>
        <v>0</v>
      </c>
      <c r="AC2243" s="117">
        <f t="shared" si="68"/>
        <v>0</v>
      </c>
    </row>
    <row r="2244" spans="4:29" ht="15.75">
      <c r="D2244" s="123"/>
      <c r="M2244" s="117">
        <f t="shared" si="69"/>
        <v>0</v>
      </c>
      <c r="X2244" s="117">
        <f t="shared" si="67"/>
        <v>0</v>
      </c>
      <c r="AC2244" s="117">
        <f t="shared" si="68"/>
        <v>0</v>
      </c>
    </row>
    <row r="2245" spans="4:29" ht="15.75">
      <c r="D2245" s="123"/>
      <c r="M2245" s="117">
        <f t="shared" si="69"/>
        <v>0</v>
      </c>
      <c r="X2245" s="117">
        <f t="shared" si="67"/>
        <v>0</v>
      </c>
      <c r="AC2245" s="117">
        <f t="shared" si="68"/>
        <v>0</v>
      </c>
    </row>
    <row r="2246" spans="4:29" ht="15.75">
      <c r="D2246" s="123"/>
      <c r="M2246" s="117">
        <f t="shared" si="69"/>
        <v>0</v>
      </c>
      <c r="X2246" s="117">
        <f t="shared" si="67"/>
        <v>0</v>
      </c>
      <c r="AC2246" s="117">
        <f t="shared" si="68"/>
        <v>0</v>
      </c>
    </row>
    <row r="2247" spans="4:29" ht="15.75">
      <c r="D2247" s="123"/>
      <c r="M2247" s="117">
        <f t="shared" si="69"/>
        <v>0</v>
      </c>
      <c r="X2247" s="117">
        <f t="shared" si="67"/>
        <v>0</v>
      </c>
      <c r="AC2247" s="117">
        <f t="shared" si="68"/>
        <v>0</v>
      </c>
    </row>
    <row r="2248" spans="4:29" ht="15.75">
      <c r="D2248" s="123"/>
      <c r="M2248" s="117">
        <f t="shared" si="69"/>
        <v>0</v>
      </c>
      <c r="X2248" s="117">
        <f t="shared" si="67"/>
        <v>0</v>
      </c>
      <c r="AC2248" s="117">
        <f t="shared" si="68"/>
        <v>0</v>
      </c>
    </row>
    <row r="2249" spans="4:29" ht="15.75">
      <c r="D2249" s="123"/>
      <c r="M2249" s="117">
        <f t="shared" si="69"/>
        <v>0</v>
      </c>
      <c r="X2249" s="117">
        <f aca="true" t="shared" si="70" ref="X2249:X2262">W2249-Y2249</f>
        <v>0</v>
      </c>
      <c r="AC2249" s="117">
        <f t="shared" si="68"/>
        <v>0</v>
      </c>
    </row>
    <row r="2250" spans="4:29" ht="15.75">
      <c r="D2250" s="123"/>
      <c r="M2250" s="117">
        <f t="shared" si="69"/>
        <v>0</v>
      </c>
      <c r="X2250" s="117">
        <f t="shared" si="70"/>
        <v>0</v>
      </c>
      <c r="AC2250" s="117">
        <f t="shared" si="68"/>
        <v>0</v>
      </c>
    </row>
    <row r="2251" spans="4:29" ht="15.75">
      <c r="D2251" s="123"/>
      <c r="M2251" s="117">
        <f t="shared" si="69"/>
        <v>0</v>
      </c>
      <c r="X2251" s="117">
        <f t="shared" si="70"/>
        <v>0</v>
      </c>
      <c r="AC2251" s="117">
        <f t="shared" si="68"/>
        <v>0</v>
      </c>
    </row>
    <row r="2252" spans="4:29" ht="15.75">
      <c r="D2252" s="123"/>
      <c r="M2252" s="117">
        <f t="shared" si="69"/>
        <v>0</v>
      </c>
      <c r="X2252" s="117">
        <f t="shared" si="70"/>
        <v>0</v>
      </c>
      <c r="AC2252" s="117">
        <f t="shared" si="68"/>
        <v>0</v>
      </c>
    </row>
    <row r="2253" spans="4:29" ht="15.75">
      <c r="D2253" s="123"/>
      <c r="M2253" s="117">
        <f t="shared" si="69"/>
        <v>0</v>
      </c>
      <c r="X2253" s="117">
        <f t="shared" si="70"/>
        <v>0</v>
      </c>
      <c r="AC2253" s="117">
        <f aca="true" t="shared" si="71" ref="AC2253:AC2262">AB2253-AD2253</f>
        <v>0</v>
      </c>
    </row>
    <row r="2254" spans="4:29" ht="15.75">
      <c r="D2254" s="123"/>
      <c r="M2254" s="117">
        <f t="shared" si="69"/>
        <v>0</v>
      </c>
      <c r="X2254" s="117">
        <f t="shared" si="70"/>
        <v>0</v>
      </c>
      <c r="AC2254" s="117">
        <f t="shared" si="71"/>
        <v>0</v>
      </c>
    </row>
    <row r="2255" spans="4:29" ht="15.75">
      <c r="D2255" s="123"/>
      <c r="M2255" s="117">
        <f t="shared" si="69"/>
        <v>0</v>
      </c>
      <c r="X2255" s="117">
        <f t="shared" si="70"/>
        <v>0</v>
      </c>
      <c r="AC2255" s="117">
        <f t="shared" si="71"/>
        <v>0</v>
      </c>
    </row>
    <row r="2256" spans="4:29" ht="15.75">
      <c r="D2256" s="123"/>
      <c r="M2256" s="117">
        <f t="shared" si="69"/>
        <v>0</v>
      </c>
      <c r="X2256" s="117">
        <f t="shared" si="70"/>
        <v>0</v>
      </c>
      <c r="AC2256" s="117">
        <f t="shared" si="71"/>
        <v>0</v>
      </c>
    </row>
    <row r="2257" spans="4:29" ht="15.75">
      <c r="D2257" s="123"/>
      <c r="M2257" s="117">
        <f t="shared" si="69"/>
        <v>0</v>
      </c>
      <c r="X2257" s="117">
        <f t="shared" si="70"/>
        <v>0</v>
      </c>
      <c r="AC2257" s="117">
        <f t="shared" si="71"/>
        <v>0</v>
      </c>
    </row>
    <row r="2258" spans="4:29" ht="15.75">
      <c r="D2258" s="123"/>
      <c r="M2258" s="117">
        <f t="shared" si="69"/>
        <v>0</v>
      </c>
      <c r="X2258" s="117">
        <f t="shared" si="70"/>
        <v>0</v>
      </c>
      <c r="AC2258" s="117">
        <f t="shared" si="71"/>
        <v>0</v>
      </c>
    </row>
    <row r="2259" spans="4:29" ht="15.75">
      <c r="D2259" s="123"/>
      <c r="M2259" s="117">
        <f t="shared" si="69"/>
        <v>0</v>
      </c>
      <c r="X2259" s="117">
        <f t="shared" si="70"/>
        <v>0</v>
      </c>
      <c r="AC2259" s="117">
        <f t="shared" si="71"/>
        <v>0</v>
      </c>
    </row>
    <row r="2260" spans="4:29" ht="15.75">
      <c r="D2260" s="123"/>
      <c r="M2260" s="117">
        <f t="shared" si="69"/>
        <v>0</v>
      </c>
      <c r="X2260" s="117">
        <f t="shared" si="70"/>
        <v>0</v>
      </c>
      <c r="AC2260" s="117">
        <f t="shared" si="71"/>
        <v>0</v>
      </c>
    </row>
    <row r="2261" spans="4:29" ht="15.75">
      <c r="D2261" s="123"/>
      <c r="M2261" s="117">
        <f t="shared" si="69"/>
        <v>0</v>
      </c>
      <c r="X2261" s="117">
        <f t="shared" si="70"/>
        <v>0</v>
      </c>
      <c r="AC2261" s="117">
        <f t="shared" si="71"/>
        <v>0</v>
      </c>
    </row>
    <row r="2262" spans="4:29" ht="15.75">
      <c r="D2262" s="123"/>
      <c r="M2262" s="117">
        <f t="shared" si="69"/>
        <v>0</v>
      </c>
      <c r="X2262" s="117">
        <f t="shared" si="70"/>
        <v>0</v>
      </c>
      <c r="AC2262" s="117">
        <f t="shared" si="71"/>
        <v>0</v>
      </c>
    </row>
    <row r="2263" ht="15.75">
      <c r="D2263" s="123"/>
    </row>
    <row r="2264" ht="15.75">
      <c r="D2264" s="123"/>
    </row>
    <row r="2265" ht="15.75">
      <c r="D2265" s="123"/>
    </row>
    <row r="2266" ht="15.75">
      <c r="D2266" s="123"/>
    </row>
    <row r="2267" ht="15.75">
      <c r="D2267" s="123"/>
    </row>
    <row r="2268" ht="15.75">
      <c r="D2268" s="123"/>
    </row>
    <row r="2269" ht="15.75">
      <c r="D2269" s="123"/>
    </row>
    <row r="2270" ht="15.75">
      <c r="D2270" s="123"/>
    </row>
    <row r="2271" ht="15.75">
      <c r="D2271" s="123"/>
    </row>
    <row r="2272" ht="15.75">
      <c r="D2272" s="123"/>
    </row>
    <row r="2273" ht="15.75">
      <c r="D2273" s="123"/>
    </row>
    <row r="2274" ht="15.75">
      <c r="D2274" s="123"/>
    </row>
    <row r="2275" ht="15.75">
      <c r="D2275" s="123"/>
    </row>
    <row r="2276" ht="15.75">
      <c r="D2276" s="123"/>
    </row>
    <row r="2277" ht="15.75">
      <c r="D2277" s="123"/>
    </row>
    <row r="2278" ht="15.75">
      <c r="D2278" s="123"/>
    </row>
    <row r="2279" ht="15.75">
      <c r="D2279" s="123"/>
    </row>
    <row r="2280" ht="15.75">
      <c r="D2280" s="123"/>
    </row>
    <row r="2281" ht="15.75">
      <c r="D2281" s="123"/>
    </row>
    <row r="2282" ht="15.75">
      <c r="D2282" s="123"/>
    </row>
    <row r="2283" ht="15.75">
      <c r="D2283" s="123"/>
    </row>
    <row r="2284" ht="15.75">
      <c r="D2284" s="123"/>
    </row>
    <row r="2285" ht="15.75">
      <c r="D2285" s="123"/>
    </row>
    <row r="2286" ht="15.75">
      <c r="D2286" s="123"/>
    </row>
    <row r="2287" ht="15.75">
      <c r="D2287" s="123"/>
    </row>
    <row r="2288" ht="15.75">
      <c r="D2288" s="123"/>
    </row>
    <row r="2289" ht="15.75">
      <c r="D2289" s="123"/>
    </row>
    <row r="2290" ht="15.75">
      <c r="D2290" s="123"/>
    </row>
    <row r="2291" ht="15.75">
      <c r="D2291" s="123"/>
    </row>
    <row r="2292" ht="15.75">
      <c r="D2292" s="123"/>
    </row>
    <row r="2293" ht="15.75">
      <c r="D2293" s="123"/>
    </row>
    <row r="2294" ht="15.75">
      <c r="D2294" s="123"/>
    </row>
    <row r="2295" ht="15.75">
      <c r="D2295" s="123"/>
    </row>
    <row r="2296" ht="15.75">
      <c r="D2296" s="123"/>
    </row>
    <row r="2297" ht="15.75">
      <c r="D2297" s="123"/>
    </row>
    <row r="2298" ht="15.75">
      <c r="D2298" s="123"/>
    </row>
    <row r="2299" ht="15.75">
      <c r="D2299" s="123"/>
    </row>
    <row r="2300" ht="15.75">
      <c r="D2300" s="123"/>
    </row>
    <row r="2301" ht="15.75">
      <c r="D2301" s="123"/>
    </row>
    <row r="2302" ht="15.75">
      <c r="D2302" s="123"/>
    </row>
    <row r="2303" ht="15.75">
      <c r="D2303" s="123"/>
    </row>
    <row r="2304" ht="15.75">
      <c r="D2304" s="123"/>
    </row>
    <row r="2305" ht="15.75">
      <c r="D2305" s="123"/>
    </row>
    <row r="2306" ht="15.75">
      <c r="D2306" s="123"/>
    </row>
    <row r="2307" ht="15.75">
      <c r="D2307" s="123"/>
    </row>
    <row r="2308" ht="15.75">
      <c r="D2308" s="123"/>
    </row>
    <row r="2309" ht="15.75">
      <c r="D2309" s="123"/>
    </row>
    <row r="2310" ht="15.75">
      <c r="D2310" s="123"/>
    </row>
    <row r="2311" ht="15.75">
      <c r="D2311" s="123"/>
    </row>
    <row r="2312" ht="15.75">
      <c r="D2312" s="123"/>
    </row>
    <row r="2313" ht="15.75">
      <c r="D2313" s="123"/>
    </row>
    <row r="2314" ht="15.75">
      <c r="D2314" s="123"/>
    </row>
    <row r="2315" ht="15.75">
      <c r="D2315" s="123"/>
    </row>
    <row r="2316" ht="15.75">
      <c r="D2316" s="123"/>
    </row>
    <row r="2317" ht="15.75">
      <c r="D2317" s="123"/>
    </row>
    <row r="2318" ht="15.75">
      <c r="D2318" s="123"/>
    </row>
    <row r="2319" ht="15.75">
      <c r="D2319" s="123"/>
    </row>
    <row r="2320" ht="15.75">
      <c r="D2320" s="123"/>
    </row>
    <row r="2321" ht="15.75">
      <c r="D2321" s="123"/>
    </row>
    <row r="2322" ht="15.75">
      <c r="D2322" s="123"/>
    </row>
    <row r="2323" ht="15.75">
      <c r="D2323" s="123"/>
    </row>
    <row r="2324" ht="15.75">
      <c r="D2324" s="123"/>
    </row>
    <row r="2325" ht="15.75">
      <c r="D2325" s="123"/>
    </row>
    <row r="2326" ht="15.75">
      <c r="D2326" s="123"/>
    </row>
    <row r="2327" ht="15.75">
      <c r="D2327" s="123"/>
    </row>
    <row r="2328" ht="15.75">
      <c r="D2328" s="123"/>
    </row>
    <row r="2329" ht="15.75">
      <c r="D2329" s="123"/>
    </row>
    <row r="2330" ht="15.75">
      <c r="D2330" s="123"/>
    </row>
    <row r="2331" ht="15.75">
      <c r="D2331" s="123"/>
    </row>
    <row r="2332" ht="15.75">
      <c r="D2332" s="123"/>
    </row>
    <row r="2333" ht="15.75">
      <c r="D2333" s="123"/>
    </row>
    <row r="2334" ht="15.75">
      <c r="D2334" s="123"/>
    </row>
    <row r="2335" ht="15.75">
      <c r="D2335" s="123"/>
    </row>
    <row r="2336" ht="15.75">
      <c r="D2336" s="123"/>
    </row>
    <row r="2337" ht="15.75">
      <c r="D2337" s="123"/>
    </row>
    <row r="2338" ht="15.75">
      <c r="D2338" s="123"/>
    </row>
    <row r="2339" ht="15.75">
      <c r="D2339" s="123"/>
    </row>
    <row r="2340" ht="15.75">
      <c r="D2340" s="123"/>
    </row>
    <row r="2341" ht="15.75">
      <c r="D2341" s="123"/>
    </row>
    <row r="2342" ht="15.75">
      <c r="D2342" s="123"/>
    </row>
    <row r="2343" ht="15.75">
      <c r="D2343" s="123"/>
    </row>
    <row r="2344" ht="15.75">
      <c r="D2344" s="123"/>
    </row>
    <row r="2345" ht="15.75">
      <c r="D2345" s="123"/>
    </row>
    <row r="2346" ht="15.75">
      <c r="D2346" s="123"/>
    </row>
    <row r="2347" ht="15.75">
      <c r="D2347" s="123"/>
    </row>
    <row r="2348" ht="15.75">
      <c r="D2348" s="123"/>
    </row>
    <row r="2349" ht="15.75">
      <c r="D2349" s="123"/>
    </row>
    <row r="2350" ht="15.75">
      <c r="D2350" s="123"/>
    </row>
    <row r="2351" ht="15.75">
      <c r="D2351" s="123"/>
    </row>
    <row r="2352" ht="15.75">
      <c r="D2352" s="123"/>
    </row>
    <row r="2353" ht="15.75">
      <c r="D2353" s="123"/>
    </row>
    <row r="2354" ht="15.75">
      <c r="D2354" s="123"/>
    </row>
    <row r="2355" ht="15.75">
      <c r="D2355" s="123"/>
    </row>
    <row r="2356" ht="15.75">
      <c r="D2356" s="123"/>
    </row>
    <row r="2357" ht="15.75">
      <c r="D2357" s="123"/>
    </row>
    <row r="2358" ht="15.75">
      <c r="D2358" s="123"/>
    </row>
    <row r="2359" ht="15.75">
      <c r="D2359" s="123"/>
    </row>
    <row r="2360" ht="15.75">
      <c r="D2360" s="123"/>
    </row>
    <row r="2361" ht="15.75">
      <c r="D2361" s="123"/>
    </row>
    <row r="2362" ht="15.75">
      <c r="D2362" s="123"/>
    </row>
    <row r="2363" ht="15.75">
      <c r="D2363" s="123"/>
    </row>
    <row r="2364" ht="15.75">
      <c r="D2364" s="123"/>
    </row>
    <row r="2365" ht="15.75">
      <c r="D2365" s="123"/>
    </row>
    <row r="2366" ht="15.75">
      <c r="D2366" s="123"/>
    </row>
    <row r="2367" ht="15.75">
      <c r="D2367" s="123"/>
    </row>
    <row r="2368" ht="15.75">
      <c r="D2368" s="123"/>
    </row>
    <row r="2369" ht="15.75">
      <c r="D2369" s="123"/>
    </row>
    <row r="2370" ht="15.75">
      <c r="D2370" s="123"/>
    </row>
    <row r="2371" ht="15.75">
      <c r="D2371" s="123"/>
    </row>
    <row r="2372" ht="15.75">
      <c r="D2372" s="123"/>
    </row>
    <row r="2373" ht="15.75">
      <c r="D2373" s="123"/>
    </row>
    <row r="2374" ht="15.75">
      <c r="D2374" s="123"/>
    </row>
    <row r="2375" ht="15.75">
      <c r="D2375" s="123"/>
    </row>
    <row r="2376" ht="15.75">
      <c r="D2376" s="123"/>
    </row>
    <row r="2377" ht="15.75">
      <c r="D2377" s="123"/>
    </row>
    <row r="2378" ht="15.75">
      <c r="D2378" s="123"/>
    </row>
    <row r="2379" ht="15.75">
      <c r="D2379" s="123"/>
    </row>
    <row r="2380" ht="15.75">
      <c r="D2380" s="123"/>
    </row>
    <row r="2381" ht="15.75">
      <c r="D2381" s="123"/>
    </row>
    <row r="2382" ht="15.75">
      <c r="D2382" s="123"/>
    </row>
    <row r="2383" ht="15.75">
      <c r="D2383" s="123"/>
    </row>
    <row r="2384" ht="15.75">
      <c r="D2384" s="123"/>
    </row>
    <row r="2385" ht="15.75">
      <c r="D2385" s="123"/>
    </row>
    <row r="2386" ht="15.75">
      <c r="D2386" s="123"/>
    </row>
    <row r="2387" ht="15.75">
      <c r="D2387" s="123"/>
    </row>
    <row r="2388" ht="15.75">
      <c r="D2388" s="123"/>
    </row>
    <row r="2389" ht="15.75">
      <c r="D2389" s="123"/>
    </row>
    <row r="2390" ht="15.75">
      <c r="D2390" s="123"/>
    </row>
    <row r="2391" ht="15.75">
      <c r="D2391" s="123"/>
    </row>
    <row r="2392" ht="15.75">
      <c r="D2392" s="123"/>
    </row>
    <row r="2393" ht="15.75">
      <c r="D2393" s="123"/>
    </row>
    <row r="2394" ht="15.75">
      <c r="D2394" s="123"/>
    </row>
    <row r="2395" ht="15.75">
      <c r="D2395" s="123"/>
    </row>
    <row r="2396" ht="15.75">
      <c r="D2396" s="123"/>
    </row>
    <row r="2397" ht="15.75">
      <c r="D2397" s="123"/>
    </row>
    <row r="2398" ht="15.75">
      <c r="D2398" s="123"/>
    </row>
    <row r="2399" ht="15.75">
      <c r="D2399" s="123"/>
    </row>
    <row r="2400" ht="15.75">
      <c r="D2400" s="123"/>
    </row>
    <row r="2401" ht="15.75">
      <c r="D2401" s="123"/>
    </row>
    <row r="2402" ht="15.75">
      <c r="D2402" s="123"/>
    </row>
    <row r="2403" ht="15.75">
      <c r="D2403" s="123"/>
    </row>
    <row r="2404" ht="15.75">
      <c r="D2404" s="123"/>
    </row>
    <row r="2405" ht="15.75">
      <c r="D2405" s="123"/>
    </row>
    <row r="2406" ht="15.75">
      <c r="D2406" s="123"/>
    </row>
    <row r="2407" ht="15.75">
      <c r="D2407" s="123"/>
    </row>
    <row r="2408" ht="15.75">
      <c r="D2408" s="123"/>
    </row>
    <row r="2409" ht="15.75">
      <c r="D2409" s="123"/>
    </row>
    <row r="2410" ht="15.75">
      <c r="D2410" s="123"/>
    </row>
    <row r="2411" ht="15.75">
      <c r="D2411" s="123"/>
    </row>
    <row r="2412" ht="15.75">
      <c r="D2412" s="123"/>
    </row>
    <row r="2413" ht="15.75">
      <c r="D2413" s="123"/>
    </row>
    <row r="2414" ht="15.75">
      <c r="D2414" s="123"/>
    </row>
    <row r="2415" ht="15.75">
      <c r="D2415" s="123"/>
    </row>
    <row r="2416" ht="15.75">
      <c r="D2416" s="123"/>
    </row>
    <row r="2417" ht="15.75">
      <c r="D2417" s="123"/>
    </row>
    <row r="2418" ht="15.75">
      <c r="D2418" s="123"/>
    </row>
    <row r="2419" ht="15.75">
      <c r="D2419" s="123"/>
    </row>
    <row r="2420" ht="15.75">
      <c r="D2420" s="123"/>
    </row>
    <row r="2421" ht="15.75">
      <c r="D2421" s="123"/>
    </row>
    <row r="2422" ht="15.75">
      <c r="D2422" s="123"/>
    </row>
    <row r="2423" ht="15.75">
      <c r="D2423" s="123"/>
    </row>
    <row r="2424" ht="15.75">
      <c r="D2424" s="123"/>
    </row>
    <row r="2425" ht="15.75">
      <c r="D2425" s="123"/>
    </row>
    <row r="2426" ht="15.75">
      <c r="D2426" s="123"/>
    </row>
    <row r="2427" ht="15.75">
      <c r="D2427" s="123"/>
    </row>
    <row r="2428" ht="15.75">
      <c r="D2428" s="123"/>
    </row>
    <row r="2429" ht="15.75">
      <c r="D2429" s="123"/>
    </row>
    <row r="2430" ht="15.75">
      <c r="D2430" s="123"/>
    </row>
    <row r="2431" ht="15.75">
      <c r="D2431" s="123"/>
    </row>
    <row r="2432" ht="15.75">
      <c r="D2432" s="123"/>
    </row>
    <row r="2433" ht="15.75">
      <c r="D2433" s="123"/>
    </row>
    <row r="2434" ht="15.75">
      <c r="D2434" s="123"/>
    </row>
    <row r="2435" ht="15.75">
      <c r="D2435" s="123"/>
    </row>
    <row r="2436" ht="15.75">
      <c r="D2436" s="123"/>
    </row>
    <row r="2437" ht="15.75">
      <c r="D2437" s="123"/>
    </row>
    <row r="2438" ht="15.75">
      <c r="D2438" s="123"/>
    </row>
    <row r="2439" ht="15.75">
      <c r="D2439" s="123"/>
    </row>
    <row r="2440" ht="15.75">
      <c r="D2440" s="123"/>
    </row>
    <row r="2441" ht="15.75">
      <c r="D2441" s="123"/>
    </row>
    <row r="2442" ht="15.75">
      <c r="D2442" s="123"/>
    </row>
    <row r="2443" ht="15.75">
      <c r="D2443" s="123"/>
    </row>
    <row r="2444" ht="15.75">
      <c r="D2444" s="123"/>
    </row>
    <row r="2445" ht="15.75">
      <c r="D2445" s="123"/>
    </row>
    <row r="2446" ht="15.75">
      <c r="D2446" s="123"/>
    </row>
    <row r="2447" ht="15.75">
      <c r="D2447" s="123"/>
    </row>
    <row r="2448" ht="15.75">
      <c r="D2448" s="123"/>
    </row>
    <row r="2449" ht="15.75">
      <c r="D2449" s="123"/>
    </row>
    <row r="2450" ht="15.75">
      <c r="D2450" s="123"/>
    </row>
    <row r="2451" ht="15.75">
      <c r="D2451" s="123"/>
    </row>
    <row r="2452" ht="15.75">
      <c r="D2452" s="123"/>
    </row>
    <row r="2453" ht="15.75">
      <c r="D2453" s="123"/>
    </row>
    <row r="2454" ht="15.75">
      <c r="D2454" s="123"/>
    </row>
    <row r="2455" ht="15.75">
      <c r="D2455" s="123"/>
    </row>
    <row r="2456" ht="15.75">
      <c r="D2456" s="123"/>
    </row>
    <row r="2457" ht="15.75">
      <c r="D2457" s="123"/>
    </row>
    <row r="2458" ht="15.75">
      <c r="D2458" s="123"/>
    </row>
    <row r="2459" ht="15.75">
      <c r="D2459" s="123"/>
    </row>
    <row r="2460" ht="15.75">
      <c r="D2460" s="123"/>
    </row>
    <row r="2461" ht="15.75">
      <c r="D2461" s="123"/>
    </row>
    <row r="2462" ht="15.75">
      <c r="D2462" s="123"/>
    </row>
    <row r="2463" ht="15.75">
      <c r="D2463" s="123"/>
    </row>
    <row r="2464" ht="15.75">
      <c r="D2464" s="123"/>
    </row>
    <row r="2465" ht="15.75">
      <c r="D2465" s="123"/>
    </row>
    <row r="2466" ht="15.75">
      <c r="D2466" s="123"/>
    </row>
    <row r="2467" ht="15.75">
      <c r="D2467" s="123"/>
    </row>
    <row r="2468" ht="15.75">
      <c r="D2468" s="123"/>
    </row>
    <row r="2469" ht="15.75">
      <c r="D2469" s="123"/>
    </row>
    <row r="2470" ht="15.75">
      <c r="D2470" s="123"/>
    </row>
    <row r="2471" ht="15.75">
      <c r="D2471" s="123"/>
    </row>
    <row r="2472" ht="15.75">
      <c r="D2472" s="123"/>
    </row>
    <row r="2473" ht="15.75">
      <c r="D2473" s="123"/>
    </row>
    <row r="2474" ht="15.75">
      <c r="D2474" s="123"/>
    </row>
    <row r="2475" ht="15.75">
      <c r="D2475" s="123"/>
    </row>
    <row r="2476" ht="15.75">
      <c r="D2476" s="123"/>
    </row>
    <row r="2477" ht="15.75">
      <c r="D2477" s="123"/>
    </row>
    <row r="2478" ht="15.75">
      <c r="D2478" s="123"/>
    </row>
    <row r="2479" ht="15.75">
      <c r="D2479" s="123"/>
    </row>
    <row r="2480" ht="15.75">
      <c r="D2480" s="123"/>
    </row>
    <row r="2481" ht="15.75">
      <c r="D2481" s="123"/>
    </row>
    <row r="2482" ht="15.75">
      <c r="D2482" s="123"/>
    </row>
    <row r="2483" ht="15.75">
      <c r="D2483" s="123"/>
    </row>
    <row r="2484" ht="15.75">
      <c r="D2484" s="123"/>
    </row>
    <row r="2485" ht="15.75">
      <c r="D2485" s="123"/>
    </row>
    <row r="2486" ht="15.75">
      <c r="D2486" s="123"/>
    </row>
    <row r="2487" ht="15.75">
      <c r="D2487" s="123"/>
    </row>
    <row r="2488" ht="15.75">
      <c r="D2488" s="123"/>
    </row>
    <row r="2489" ht="15.75">
      <c r="D2489" s="123"/>
    </row>
    <row r="2490" ht="15.75">
      <c r="D2490" s="123"/>
    </row>
    <row r="2491" ht="15.75">
      <c r="D2491" s="123"/>
    </row>
    <row r="2492" ht="15.75">
      <c r="D2492" s="123"/>
    </row>
    <row r="2493" ht="15.75">
      <c r="D2493" s="123"/>
    </row>
    <row r="2494" ht="15.75">
      <c r="D2494" s="123"/>
    </row>
    <row r="2495" ht="15.75">
      <c r="D2495" s="123"/>
    </row>
    <row r="2496" ht="15.75">
      <c r="D2496" s="123"/>
    </row>
    <row r="2497" ht="15.75">
      <c r="D2497" s="123"/>
    </row>
    <row r="2498" ht="15.75">
      <c r="D2498" s="123"/>
    </row>
    <row r="2499" ht="15.75">
      <c r="D2499" s="123"/>
    </row>
    <row r="2500" ht="15.75">
      <c r="D2500" s="123"/>
    </row>
    <row r="2501" ht="15.75">
      <c r="D2501" s="123"/>
    </row>
    <row r="2502" ht="15.75">
      <c r="D2502" s="123"/>
    </row>
    <row r="2503" ht="15.75">
      <c r="D2503" s="123"/>
    </row>
    <row r="2504" ht="15.75">
      <c r="D2504" s="123"/>
    </row>
    <row r="2505" ht="15.75">
      <c r="D2505" s="123"/>
    </row>
    <row r="2506" ht="15.75">
      <c r="D2506" s="123"/>
    </row>
    <row r="2507" ht="15.75">
      <c r="D2507" s="123"/>
    </row>
    <row r="2508" ht="15.75">
      <c r="D2508" s="123"/>
    </row>
    <row r="2509" ht="15.75">
      <c r="D2509" s="123"/>
    </row>
    <row r="2510" ht="15.75">
      <c r="D2510" s="123"/>
    </row>
    <row r="2511" ht="15.75">
      <c r="D2511" s="123"/>
    </row>
    <row r="2512" ht="15.75">
      <c r="D2512" s="123"/>
    </row>
    <row r="2513" ht="15.75">
      <c r="D2513" s="123"/>
    </row>
    <row r="2514" ht="15.75">
      <c r="D2514" s="123"/>
    </row>
    <row r="2515" ht="15.75">
      <c r="D2515" s="123"/>
    </row>
    <row r="2516" ht="15.75">
      <c r="D2516" s="123"/>
    </row>
    <row r="2517" ht="15.75">
      <c r="D2517" s="123"/>
    </row>
    <row r="2518" ht="15.75">
      <c r="D2518" s="123"/>
    </row>
    <row r="2519" ht="15.75">
      <c r="D2519" s="123"/>
    </row>
    <row r="2520" ht="15.75">
      <c r="D2520" s="123"/>
    </row>
    <row r="2521" ht="15.75">
      <c r="D2521" s="123"/>
    </row>
    <row r="2522" ht="15.75">
      <c r="D2522" s="123"/>
    </row>
    <row r="2523" ht="15.75">
      <c r="D2523" s="123"/>
    </row>
    <row r="2524" ht="15.75">
      <c r="D2524" s="123"/>
    </row>
    <row r="2525" ht="15.75">
      <c r="D2525" s="123"/>
    </row>
    <row r="2526" ht="15.75">
      <c r="D2526" s="123"/>
    </row>
    <row r="2527" ht="15.75">
      <c r="D2527" s="123"/>
    </row>
    <row r="2528" ht="15.75">
      <c r="D2528" s="123"/>
    </row>
    <row r="2529" ht="15.75">
      <c r="D2529" s="123"/>
    </row>
    <row r="2530" ht="15.75">
      <c r="D2530" s="123"/>
    </row>
    <row r="2531" ht="15.75">
      <c r="D2531" s="123"/>
    </row>
    <row r="2532" ht="15.75">
      <c r="D2532" s="123"/>
    </row>
    <row r="2533" ht="15.75">
      <c r="D2533" s="123"/>
    </row>
    <row r="2534" ht="15.75">
      <c r="D2534" s="123"/>
    </row>
    <row r="2535" ht="15.75">
      <c r="D2535" s="123"/>
    </row>
    <row r="2536" ht="15.75">
      <c r="D2536" s="123"/>
    </row>
    <row r="2537" ht="15.75">
      <c r="D2537" s="123"/>
    </row>
    <row r="2538" ht="15.75">
      <c r="D2538" s="123"/>
    </row>
    <row r="2539" ht="15.75">
      <c r="D2539" s="123"/>
    </row>
    <row r="2540" ht="15.75">
      <c r="D2540" s="123"/>
    </row>
    <row r="2541" ht="15.75">
      <c r="D2541" s="123"/>
    </row>
    <row r="2542" ht="15.75">
      <c r="D2542" s="123"/>
    </row>
    <row r="2543" ht="15.75">
      <c r="D2543" s="123"/>
    </row>
    <row r="2544" ht="15.75">
      <c r="D2544" s="123"/>
    </row>
    <row r="2545" ht="15.75">
      <c r="D2545" s="123"/>
    </row>
    <row r="2546" ht="15.75">
      <c r="D2546" s="123"/>
    </row>
    <row r="2547" ht="15.75">
      <c r="D2547" s="123"/>
    </row>
    <row r="2548" ht="15.75">
      <c r="D2548" s="123"/>
    </row>
    <row r="2549" ht="15.75">
      <c r="D2549" s="123"/>
    </row>
    <row r="2550" ht="15.75">
      <c r="D2550" s="123"/>
    </row>
    <row r="2551" ht="15.75">
      <c r="D2551" s="123"/>
    </row>
    <row r="2552" ht="15.75">
      <c r="D2552" s="123"/>
    </row>
    <row r="2553" ht="15.75">
      <c r="D2553" s="123"/>
    </row>
    <row r="2554" ht="15.75">
      <c r="D2554" s="123"/>
    </row>
    <row r="2555" ht="15.75">
      <c r="D2555" s="123"/>
    </row>
    <row r="2556" ht="15.75">
      <c r="D2556" s="123"/>
    </row>
    <row r="2557" ht="15.75">
      <c r="D2557" s="123"/>
    </row>
    <row r="2558" ht="15.75">
      <c r="D2558" s="123"/>
    </row>
    <row r="2559" ht="15.75">
      <c r="D2559" s="123"/>
    </row>
    <row r="2560" ht="15.75">
      <c r="D2560" s="123"/>
    </row>
    <row r="2561" ht="15.75">
      <c r="D2561" s="123"/>
    </row>
    <row r="2562" ht="15.75">
      <c r="D2562" s="123"/>
    </row>
    <row r="2563" ht="15.75">
      <c r="D2563" s="123"/>
    </row>
    <row r="2564" ht="15.75">
      <c r="D2564" s="123"/>
    </row>
    <row r="2565" ht="15.75">
      <c r="D2565" s="123"/>
    </row>
    <row r="2566" ht="15.75">
      <c r="D2566" s="123"/>
    </row>
    <row r="2567" ht="15.75">
      <c r="D2567" s="123"/>
    </row>
    <row r="2568" ht="15.75">
      <c r="D2568" s="123"/>
    </row>
    <row r="2569" ht="15.75">
      <c r="D2569" s="123"/>
    </row>
    <row r="2570" ht="15.75">
      <c r="D2570" s="123"/>
    </row>
    <row r="2571" ht="15.75">
      <c r="D2571" s="123"/>
    </row>
    <row r="2572" ht="15.75">
      <c r="D2572" s="123"/>
    </row>
    <row r="2573" ht="15.75">
      <c r="D2573" s="123"/>
    </row>
    <row r="2574" ht="15.75">
      <c r="D2574" s="123"/>
    </row>
    <row r="2575" ht="15.75">
      <c r="D2575" s="123"/>
    </row>
    <row r="2576" ht="15.75">
      <c r="D2576" s="123"/>
    </row>
    <row r="2577" ht="15.75">
      <c r="D2577" s="123"/>
    </row>
    <row r="2578" ht="15.75">
      <c r="D2578" s="123"/>
    </row>
    <row r="2579" ht="15.75">
      <c r="D2579" s="123"/>
    </row>
    <row r="2580" ht="15.75">
      <c r="D2580" s="123"/>
    </row>
    <row r="2581" ht="15.75">
      <c r="D2581" s="123"/>
    </row>
    <row r="2582" ht="15.75">
      <c r="D2582" s="123"/>
    </row>
    <row r="2583" ht="15.75">
      <c r="D2583" s="123"/>
    </row>
    <row r="2584" ht="15.75">
      <c r="D2584" s="123"/>
    </row>
    <row r="2585" ht="15.75">
      <c r="D2585" s="123"/>
    </row>
    <row r="2586" ht="15.75">
      <c r="D2586" s="123"/>
    </row>
    <row r="2587" ht="15.75">
      <c r="D2587" s="123"/>
    </row>
    <row r="2588" ht="15.75">
      <c r="D2588" s="123"/>
    </row>
    <row r="2589" ht="15.75">
      <c r="D2589" s="123"/>
    </row>
    <row r="2590" ht="15.75">
      <c r="D2590" s="123"/>
    </row>
    <row r="2591" ht="15.75">
      <c r="D2591" s="123"/>
    </row>
    <row r="2592" ht="15.75">
      <c r="D2592" s="123"/>
    </row>
    <row r="2593" ht="15.75">
      <c r="D2593" s="123"/>
    </row>
    <row r="2594" ht="15.75">
      <c r="D2594" s="123"/>
    </row>
    <row r="2595" ht="15.75">
      <c r="D2595" s="123"/>
    </row>
    <row r="2596" ht="15.75">
      <c r="D2596" s="123"/>
    </row>
    <row r="2597" ht="15.75">
      <c r="D2597" s="123"/>
    </row>
    <row r="2598" ht="15.75">
      <c r="D2598" s="123"/>
    </row>
    <row r="2599" ht="15.75">
      <c r="D2599" s="123"/>
    </row>
    <row r="2600" ht="15.75">
      <c r="D2600" s="123"/>
    </row>
    <row r="2601" ht="15.75">
      <c r="D2601" s="123"/>
    </row>
    <row r="2602" ht="15.75">
      <c r="D2602" s="123"/>
    </row>
    <row r="2603" ht="15.75">
      <c r="D2603" s="123"/>
    </row>
    <row r="2604" ht="15.75">
      <c r="D2604" s="123"/>
    </row>
    <row r="2605" ht="15.75">
      <c r="D2605" s="123"/>
    </row>
    <row r="2606" ht="15.75">
      <c r="D2606" s="123"/>
    </row>
    <row r="2607" ht="15.75">
      <c r="D2607" s="123"/>
    </row>
    <row r="2608" ht="15.75">
      <c r="D2608" s="123"/>
    </row>
    <row r="2609" ht="15.75">
      <c r="D2609" s="123"/>
    </row>
    <row r="2610" ht="15.75">
      <c r="D2610" s="123"/>
    </row>
    <row r="2611" ht="15.75">
      <c r="D2611" s="123"/>
    </row>
    <row r="2612" ht="15.75">
      <c r="D2612" s="123"/>
    </row>
    <row r="2613" ht="15.75">
      <c r="D2613" s="123"/>
    </row>
    <row r="2614" ht="15.75">
      <c r="D2614" s="123"/>
    </row>
    <row r="2615" ht="15.75">
      <c r="D2615" s="123"/>
    </row>
    <row r="2616" ht="15.75">
      <c r="D2616" s="123"/>
    </row>
    <row r="2617" ht="15.75">
      <c r="D2617" s="123"/>
    </row>
    <row r="2618" ht="15.75">
      <c r="D2618" s="123"/>
    </row>
    <row r="2619" ht="15.75">
      <c r="D2619" s="123"/>
    </row>
    <row r="2620" ht="15.75">
      <c r="D2620" s="123"/>
    </row>
    <row r="2621" ht="15.75">
      <c r="D2621" s="123"/>
    </row>
    <row r="2622" ht="15.75">
      <c r="D2622" s="123"/>
    </row>
    <row r="2623" ht="15.75">
      <c r="D2623" s="123"/>
    </row>
    <row r="2624" ht="15.75">
      <c r="D2624" s="123"/>
    </row>
    <row r="2625" ht="15.75">
      <c r="D2625" s="123"/>
    </row>
    <row r="2626" ht="15.75">
      <c r="D2626" s="123"/>
    </row>
    <row r="2627" ht="15.75">
      <c r="D2627" s="123"/>
    </row>
    <row r="2628" ht="15.75">
      <c r="D2628" s="123"/>
    </row>
    <row r="2629" ht="15.75">
      <c r="D2629" s="123"/>
    </row>
    <row r="2630" ht="15.75">
      <c r="D2630" s="123"/>
    </row>
    <row r="2631" ht="15.75">
      <c r="D2631" s="123"/>
    </row>
    <row r="2632" ht="15.75">
      <c r="D2632" s="123"/>
    </row>
    <row r="2633" ht="15.75">
      <c r="D2633" s="123"/>
    </row>
    <row r="2634" ht="15.75">
      <c r="D2634" s="123"/>
    </row>
    <row r="2635" ht="15.75">
      <c r="D2635" s="123"/>
    </row>
    <row r="2636" ht="15.75">
      <c r="D2636" s="123"/>
    </row>
    <row r="2637" ht="15.75">
      <c r="D2637" s="123"/>
    </row>
    <row r="2638" ht="15.75">
      <c r="D2638" s="123"/>
    </row>
    <row r="2639" ht="15.75">
      <c r="D2639" s="123"/>
    </row>
  </sheetData>
  <sheetProtection/>
  <mergeCells count="271">
    <mergeCell ref="H285:J285"/>
    <mergeCell ref="K283:L284"/>
    <mergeCell ref="D286:E286"/>
    <mergeCell ref="F286:G286"/>
    <mergeCell ref="H286:J286"/>
    <mergeCell ref="K286:L286"/>
    <mergeCell ref="D284:E284"/>
    <mergeCell ref="F284:G284"/>
    <mergeCell ref="H284:J284"/>
    <mergeCell ref="K285:L285"/>
    <mergeCell ref="D285:E285"/>
    <mergeCell ref="F285:G285"/>
    <mergeCell ref="B252:B253"/>
    <mergeCell ref="J277:K277"/>
    <mergeCell ref="H264:I264"/>
    <mergeCell ref="H265:I265"/>
    <mergeCell ref="B277:E277"/>
    <mergeCell ref="H273:H274"/>
    <mergeCell ref="H257:I257"/>
    <mergeCell ref="H269:I269"/>
    <mergeCell ref="D281:E281"/>
    <mergeCell ref="D283:E283"/>
    <mergeCell ref="F283:G283"/>
    <mergeCell ref="H283:J283"/>
    <mergeCell ref="D273:E274"/>
    <mergeCell ref="H263:I263"/>
    <mergeCell ref="H268:I268"/>
    <mergeCell ref="F273:F274"/>
    <mergeCell ref="H270:I270"/>
    <mergeCell ref="H221:I221"/>
    <mergeCell ref="H234:I234"/>
    <mergeCell ref="H222:I222"/>
    <mergeCell ref="H228:I228"/>
    <mergeCell ref="H229:I229"/>
    <mergeCell ref="H225:I225"/>
    <mergeCell ref="H223:I223"/>
    <mergeCell ref="H224:I224"/>
    <mergeCell ref="H231:I231"/>
    <mergeCell ref="H232:I232"/>
    <mergeCell ref="H259:I259"/>
    <mergeCell ref="H266:I266"/>
    <mergeCell ref="H267:I267"/>
    <mergeCell ref="H260:I260"/>
    <mergeCell ref="H258:I258"/>
    <mergeCell ref="H262:I262"/>
    <mergeCell ref="H256:I256"/>
    <mergeCell ref="H233:I233"/>
    <mergeCell ref="D243:E243"/>
    <mergeCell ref="M252:M253"/>
    <mergeCell ref="H226:I226"/>
    <mergeCell ref="H237:I237"/>
    <mergeCell ref="H239:I239"/>
    <mergeCell ref="H240:I240"/>
    <mergeCell ref="H241:I241"/>
    <mergeCell ref="H230:I230"/>
    <mergeCell ref="H235:I235"/>
    <mergeCell ref="L252:L253"/>
    <mergeCell ref="H246:I246"/>
    <mergeCell ref="H227:I227"/>
    <mergeCell ref="H254:I254"/>
    <mergeCell ref="H236:I236"/>
    <mergeCell ref="H244:I244"/>
    <mergeCell ref="H245:I245"/>
    <mergeCell ref="H247:I247"/>
    <mergeCell ref="H238:I238"/>
    <mergeCell ref="H181:I181"/>
    <mergeCell ref="H182:I182"/>
    <mergeCell ref="H185:I185"/>
    <mergeCell ref="H186:I186"/>
    <mergeCell ref="N252:N253"/>
    <mergeCell ref="H253:I253"/>
    <mergeCell ref="H248:I248"/>
    <mergeCell ref="H250:I250"/>
    <mergeCell ref="H251:I251"/>
    <mergeCell ref="H252:I252"/>
    <mergeCell ref="H190:I190"/>
    <mergeCell ref="H192:I192"/>
    <mergeCell ref="H198:I198"/>
    <mergeCell ref="H194:I194"/>
    <mergeCell ref="H195:I195"/>
    <mergeCell ref="H196:I196"/>
    <mergeCell ref="H207:I207"/>
    <mergeCell ref="H180:I180"/>
    <mergeCell ref="H183:I183"/>
    <mergeCell ref="H184:I184"/>
    <mergeCell ref="H187:I187"/>
    <mergeCell ref="H189:I189"/>
    <mergeCell ref="H193:I193"/>
    <mergeCell ref="H188:I188"/>
    <mergeCell ref="H197:I197"/>
    <mergeCell ref="H191:I191"/>
    <mergeCell ref="H167:I167"/>
    <mergeCell ref="H168:I168"/>
    <mergeCell ref="H169:I169"/>
    <mergeCell ref="H172:I172"/>
    <mergeCell ref="H171:I171"/>
    <mergeCell ref="H179:I179"/>
    <mergeCell ref="H177:I177"/>
    <mergeCell ref="H178:I178"/>
    <mergeCell ref="M149:M150"/>
    <mergeCell ref="N149:N150"/>
    <mergeCell ref="B153:B154"/>
    <mergeCell ref="L153:L154"/>
    <mergeCell ref="M153:M154"/>
    <mergeCell ref="H176:I176"/>
    <mergeCell ref="H165:I165"/>
    <mergeCell ref="H166:I166"/>
    <mergeCell ref="H175:I175"/>
    <mergeCell ref="H174:I174"/>
    <mergeCell ref="B138:B139"/>
    <mergeCell ref="H157:I157"/>
    <mergeCell ref="H170:I170"/>
    <mergeCell ref="H164:I164"/>
    <mergeCell ref="H160:I160"/>
    <mergeCell ref="H161:I161"/>
    <mergeCell ref="H162:I162"/>
    <mergeCell ref="H163:I163"/>
    <mergeCell ref="H159:I159"/>
    <mergeCell ref="B149:B150"/>
    <mergeCell ref="L111:L112"/>
    <mergeCell ref="L27:L28"/>
    <mergeCell ref="H158:I158"/>
    <mergeCell ref="L114:L115"/>
    <mergeCell ref="L125:L126"/>
    <mergeCell ref="L133:L134"/>
    <mergeCell ref="L130:L131"/>
    <mergeCell ref="L149:L150"/>
    <mergeCell ref="B59:B61"/>
    <mergeCell ref="B35:B36"/>
    <mergeCell ref="L10:L12"/>
    <mergeCell ref="M10:M12"/>
    <mergeCell ref="L35:L36"/>
    <mergeCell ref="M35:M36"/>
    <mergeCell ref="L24:L25"/>
    <mergeCell ref="L13:L15"/>
    <mergeCell ref="M13:M15"/>
    <mergeCell ref="M27:M28"/>
    <mergeCell ref="M24:M25"/>
    <mergeCell ref="N24:N25"/>
    <mergeCell ref="B5:B6"/>
    <mergeCell ref="L29:L30"/>
    <mergeCell ref="B29:B30"/>
    <mergeCell ref="B27:B28"/>
    <mergeCell ref="B13:B15"/>
    <mergeCell ref="N27:N28"/>
    <mergeCell ref="N10:N12"/>
    <mergeCell ref="N13:N15"/>
    <mergeCell ref="B47:B48"/>
    <mergeCell ref="B51:B52"/>
    <mergeCell ref="B53:B54"/>
    <mergeCell ref="A5:A6"/>
    <mergeCell ref="A13:A15"/>
    <mergeCell ref="B24:B25"/>
    <mergeCell ref="A47:A48"/>
    <mergeCell ref="A27:A28"/>
    <mergeCell ref="A24:A25"/>
    <mergeCell ref="A35:A36"/>
    <mergeCell ref="E1:N1"/>
    <mergeCell ref="E2:R2"/>
    <mergeCell ref="E3:T3"/>
    <mergeCell ref="G5:G6"/>
    <mergeCell ref="N5:N6"/>
    <mergeCell ref="O5:O6"/>
    <mergeCell ref="J5:J6"/>
    <mergeCell ref="S5:S6"/>
    <mergeCell ref="F5:F6"/>
    <mergeCell ref="R5:R6"/>
    <mergeCell ref="C5:C6"/>
    <mergeCell ref="E5:E6"/>
    <mergeCell ref="A8:A9"/>
    <mergeCell ref="A10:A12"/>
    <mergeCell ref="B10:B12"/>
    <mergeCell ref="D5:D6"/>
    <mergeCell ref="AC5:AC6"/>
    <mergeCell ref="AD5:AD6"/>
    <mergeCell ref="B8:B9"/>
    <mergeCell ref="L8:L9"/>
    <mergeCell ref="M8:M9"/>
    <mergeCell ref="N8:N9"/>
    <mergeCell ref="W5:W6"/>
    <mergeCell ref="K5:K6"/>
    <mergeCell ref="AB5:AB6"/>
    <mergeCell ref="L5:L6"/>
    <mergeCell ref="P5:P6"/>
    <mergeCell ref="H5:I6"/>
    <mergeCell ref="M5:M6"/>
    <mergeCell ref="Q5:Q6"/>
    <mergeCell ref="Y5:Y6"/>
    <mergeCell ref="U5:U6"/>
    <mergeCell ref="T5:T6"/>
    <mergeCell ref="X5:X6"/>
    <mergeCell ref="A29:A30"/>
    <mergeCell ref="B123:B124"/>
    <mergeCell ref="B84:B85"/>
    <mergeCell ref="A67:A68"/>
    <mergeCell ref="A71:A72"/>
    <mergeCell ref="B111:B112"/>
    <mergeCell ref="B114:B115"/>
    <mergeCell ref="A51:A52"/>
    <mergeCell ref="A53:A54"/>
    <mergeCell ref="A75:A76"/>
    <mergeCell ref="A64:A65"/>
    <mergeCell ref="B64:B65"/>
    <mergeCell ref="A59:A61"/>
    <mergeCell ref="A130:A131"/>
    <mergeCell ref="A127:A128"/>
    <mergeCell ref="A111:A112"/>
    <mergeCell ref="B127:B128"/>
    <mergeCell ref="A114:A115"/>
    <mergeCell ref="B67:B68"/>
    <mergeCell ref="B71:B72"/>
    <mergeCell ref="B75:B76"/>
    <mergeCell ref="B133:B134"/>
    <mergeCell ref="A84:A85"/>
    <mergeCell ref="B130:B131"/>
    <mergeCell ref="A125:A126"/>
    <mergeCell ref="A123:A124"/>
    <mergeCell ref="A100:A101"/>
    <mergeCell ref="B100:B101"/>
    <mergeCell ref="B104:B105"/>
    <mergeCell ref="B125:B126"/>
    <mergeCell ref="A104:A105"/>
    <mergeCell ref="A153:A154"/>
    <mergeCell ref="A149:A150"/>
    <mergeCell ref="A138:A139"/>
    <mergeCell ref="A133:A134"/>
    <mergeCell ref="N123:N124"/>
    <mergeCell ref="M114:M115"/>
    <mergeCell ref="M125:M126"/>
    <mergeCell ref="N114:N115"/>
    <mergeCell ref="M111:M112"/>
    <mergeCell ref="N35:N36"/>
    <mergeCell ref="M29:M30"/>
    <mergeCell ref="N29:N30"/>
    <mergeCell ref="L138:L139"/>
    <mergeCell ref="M138:M139"/>
    <mergeCell ref="N138:N139"/>
    <mergeCell ref="N125:N126"/>
    <mergeCell ref="L123:L124"/>
    <mergeCell ref="M123:M124"/>
    <mergeCell ref="N111:N112"/>
    <mergeCell ref="N130:N131"/>
    <mergeCell ref="L127:L128"/>
    <mergeCell ref="H199:I199"/>
    <mergeCell ref="H173:I173"/>
    <mergeCell ref="M133:M134"/>
    <mergeCell ref="N133:N134"/>
    <mergeCell ref="M127:M128"/>
    <mergeCell ref="N127:N128"/>
    <mergeCell ref="M130:M131"/>
    <mergeCell ref="N153:N154"/>
    <mergeCell ref="H218:I218"/>
    <mergeCell ref="H220:I220"/>
    <mergeCell ref="H211:I211"/>
    <mergeCell ref="H212:I212"/>
    <mergeCell ref="H215:I215"/>
    <mergeCell ref="H216:I216"/>
    <mergeCell ref="H217:I217"/>
    <mergeCell ref="H214:I214"/>
    <mergeCell ref="H213:I213"/>
    <mergeCell ref="H219:I219"/>
    <mergeCell ref="H210:I210"/>
    <mergeCell ref="H208:I208"/>
    <mergeCell ref="H200:I200"/>
    <mergeCell ref="H206:I206"/>
    <mergeCell ref="H202:I202"/>
    <mergeCell ref="H203:I203"/>
    <mergeCell ref="H204:I204"/>
    <mergeCell ref="H205:I205"/>
    <mergeCell ref="H201:I201"/>
    <mergeCell ref="H209:I20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1"/>
  <sheetViews>
    <sheetView view="pageBreakPreview" zoomScaleSheetLayoutView="100" zoomScalePageLayoutView="0" workbookViewId="0" topLeftCell="A92">
      <selection activeCell="B99" sqref="B99"/>
    </sheetView>
  </sheetViews>
  <sheetFormatPr defaultColWidth="9.140625" defaultRowHeight="15"/>
  <cols>
    <col min="1" max="1" width="5.28125" style="185" customWidth="1"/>
    <col min="2" max="2" width="24.28125" style="185" customWidth="1"/>
    <col min="3" max="3" width="12.140625" style="185" customWidth="1"/>
    <col min="4" max="4" width="15.57421875" style="190" customWidth="1"/>
    <col min="5" max="5" width="7.8515625" style="185" hidden="1" customWidth="1"/>
    <col min="6" max="8" width="0.13671875" style="185" hidden="1" customWidth="1"/>
    <col min="9" max="9" width="18.421875" style="185" customWidth="1"/>
  </cols>
  <sheetData>
    <row r="1" spans="1:9" ht="29.25" customHeight="1">
      <c r="A1" s="191" t="s">
        <v>2</v>
      </c>
      <c r="B1" s="191" t="s">
        <v>269</v>
      </c>
      <c r="C1" s="191" t="s">
        <v>270</v>
      </c>
      <c r="D1" s="191" t="s">
        <v>286</v>
      </c>
      <c r="E1" s="191" t="s">
        <v>271</v>
      </c>
      <c r="F1" s="192" t="s">
        <v>9</v>
      </c>
      <c r="G1" s="193" t="s">
        <v>14</v>
      </c>
      <c r="H1" s="193" t="s">
        <v>15</v>
      </c>
      <c r="I1" s="222" t="s">
        <v>277</v>
      </c>
    </row>
    <row r="2" spans="1:9" s="25" customFormat="1" ht="12.75" customHeight="1">
      <c r="A2" s="194">
        <v>1</v>
      </c>
      <c r="B2" s="194" t="s">
        <v>22</v>
      </c>
      <c r="C2" s="194">
        <v>53</v>
      </c>
      <c r="D2" s="194">
        <v>28</v>
      </c>
      <c r="E2" s="191">
        <f>SUM(D2)</f>
        <v>28</v>
      </c>
      <c r="F2" s="195"/>
      <c r="G2" s="196"/>
      <c r="H2" s="197"/>
      <c r="I2" s="191" t="s">
        <v>276</v>
      </c>
    </row>
    <row r="3" spans="1:9" s="25" customFormat="1" ht="12.75" customHeight="1">
      <c r="A3" s="198">
        <v>2</v>
      </c>
      <c r="B3" s="194" t="s">
        <v>27</v>
      </c>
      <c r="C3" s="194">
        <v>37</v>
      </c>
      <c r="D3" s="194">
        <v>4</v>
      </c>
      <c r="E3" s="191">
        <f>SUM(D3)</f>
        <v>4</v>
      </c>
      <c r="F3" s="195"/>
      <c r="G3" s="196"/>
      <c r="H3" s="197"/>
      <c r="I3" s="191" t="s">
        <v>276</v>
      </c>
    </row>
    <row r="4" spans="1:9" s="25" customFormat="1" ht="12.75" customHeight="1">
      <c r="A4" s="198">
        <v>3</v>
      </c>
      <c r="B4" s="194" t="s">
        <v>29</v>
      </c>
      <c r="C4" s="194">
        <v>42</v>
      </c>
      <c r="D4" s="194">
        <v>7</v>
      </c>
      <c r="E4" s="191"/>
      <c r="F4" s="195"/>
      <c r="G4" s="196"/>
      <c r="H4" s="197"/>
      <c r="I4" s="191" t="s">
        <v>276</v>
      </c>
    </row>
    <row r="5" spans="1:9" s="25" customFormat="1" ht="12.75" customHeight="1">
      <c r="A5" s="199">
        <v>4</v>
      </c>
      <c r="B5" s="194" t="s">
        <v>31</v>
      </c>
      <c r="C5" s="194">
        <v>49</v>
      </c>
      <c r="D5" s="194">
        <v>6</v>
      </c>
      <c r="E5" s="191"/>
      <c r="F5" s="195"/>
      <c r="G5" s="196"/>
      <c r="H5" s="197"/>
      <c r="I5" s="191" t="s">
        <v>276</v>
      </c>
    </row>
    <row r="6" spans="1:9" s="25" customFormat="1" ht="12.75" customHeight="1">
      <c r="A6" s="194">
        <v>5</v>
      </c>
      <c r="B6" s="194" t="s">
        <v>32</v>
      </c>
      <c r="C6" s="194">
        <v>21</v>
      </c>
      <c r="D6" s="194">
        <v>1</v>
      </c>
      <c r="E6" s="191"/>
      <c r="F6" s="195"/>
      <c r="G6" s="196"/>
      <c r="H6" s="197"/>
      <c r="I6" s="191" t="s">
        <v>276</v>
      </c>
    </row>
    <row r="7" spans="1:9" s="25" customFormat="1" ht="25.5" customHeight="1">
      <c r="A7" s="198">
        <v>6</v>
      </c>
      <c r="B7" s="191" t="s">
        <v>280</v>
      </c>
      <c r="C7" s="194">
        <v>22</v>
      </c>
      <c r="D7" s="194">
        <v>8</v>
      </c>
      <c r="E7" s="191"/>
      <c r="F7" s="195"/>
      <c r="G7" s="196"/>
      <c r="H7" s="197"/>
      <c r="I7" s="191" t="s">
        <v>276</v>
      </c>
    </row>
    <row r="8" spans="1:9" s="25" customFormat="1" ht="12.75" customHeight="1">
      <c r="A8" s="198">
        <v>7</v>
      </c>
      <c r="B8" s="194" t="s">
        <v>34</v>
      </c>
      <c r="C8" s="194">
        <v>6</v>
      </c>
      <c r="D8" s="194">
        <v>0</v>
      </c>
      <c r="E8" s="191"/>
      <c r="F8" s="195"/>
      <c r="G8" s="196"/>
      <c r="H8" s="197"/>
      <c r="I8" s="191" t="s">
        <v>278</v>
      </c>
    </row>
    <row r="9" spans="1:9" s="25" customFormat="1" ht="12.75" customHeight="1">
      <c r="A9" s="199">
        <v>8</v>
      </c>
      <c r="B9" s="194" t="s">
        <v>35</v>
      </c>
      <c r="C9" s="194">
        <v>17</v>
      </c>
      <c r="D9" s="194">
        <v>1</v>
      </c>
      <c r="E9" s="191"/>
      <c r="F9" s="195"/>
      <c r="G9" s="196"/>
      <c r="H9" s="197"/>
      <c r="I9" s="191" t="s">
        <v>276</v>
      </c>
    </row>
    <row r="10" spans="1:9" s="25" customFormat="1" ht="12.75" customHeight="1">
      <c r="A10" s="194">
        <v>9</v>
      </c>
      <c r="B10" s="194" t="s">
        <v>36</v>
      </c>
      <c r="C10" s="194">
        <v>15</v>
      </c>
      <c r="D10" s="194">
        <v>1</v>
      </c>
      <c r="E10" s="191"/>
      <c r="F10" s="195"/>
      <c r="G10" s="196"/>
      <c r="H10" s="197"/>
      <c r="I10" s="191" t="s">
        <v>276</v>
      </c>
    </row>
    <row r="11" spans="1:9" s="25" customFormat="1" ht="12.75" customHeight="1">
      <c r="A11" s="198">
        <v>10</v>
      </c>
      <c r="B11" s="194" t="s">
        <v>37</v>
      </c>
      <c r="C11" s="194">
        <v>15</v>
      </c>
      <c r="D11" s="194">
        <v>0</v>
      </c>
      <c r="E11" s="191"/>
      <c r="F11" s="195"/>
      <c r="G11" s="196"/>
      <c r="H11" s="197"/>
      <c r="I11" s="191" t="s">
        <v>278</v>
      </c>
    </row>
    <row r="12" spans="1:9" s="25" customFormat="1" ht="12.75" customHeight="1">
      <c r="A12" s="198">
        <v>11</v>
      </c>
      <c r="B12" s="194" t="s">
        <v>39</v>
      </c>
      <c r="C12" s="194">
        <v>3</v>
      </c>
      <c r="D12" s="194">
        <v>0</v>
      </c>
      <c r="E12" s="191"/>
      <c r="F12" s="195"/>
      <c r="G12" s="196"/>
      <c r="H12" s="197"/>
      <c r="I12" s="191" t="s">
        <v>278</v>
      </c>
    </row>
    <row r="13" spans="1:9" s="25" customFormat="1" ht="12.75" customHeight="1">
      <c r="A13" s="199">
        <v>12</v>
      </c>
      <c r="B13" s="194" t="s">
        <v>40</v>
      </c>
      <c r="C13" s="194">
        <v>68</v>
      </c>
      <c r="D13" s="194">
        <v>17</v>
      </c>
      <c r="E13" s="191">
        <f>SUM(D13)</f>
        <v>17</v>
      </c>
      <c r="F13" s="195"/>
      <c r="G13" s="196"/>
      <c r="H13" s="197"/>
      <c r="I13" s="191" t="s">
        <v>276</v>
      </c>
    </row>
    <row r="14" spans="1:9" s="25" customFormat="1" ht="12.75" customHeight="1">
      <c r="A14" s="194">
        <v>13</v>
      </c>
      <c r="B14" s="194" t="s">
        <v>41</v>
      </c>
      <c r="C14" s="194">
        <v>15</v>
      </c>
      <c r="D14" s="194">
        <v>0</v>
      </c>
      <c r="E14" s="191"/>
      <c r="F14" s="195"/>
      <c r="G14" s="196"/>
      <c r="H14" s="197"/>
      <c r="I14" s="191" t="s">
        <v>278</v>
      </c>
    </row>
    <row r="15" spans="1:9" s="25" customFormat="1" ht="12.75" customHeight="1">
      <c r="A15" s="198">
        <v>14</v>
      </c>
      <c r="B15" s="194" t="s">
        <v>42</v>
      </c>
      <c r="C15" s="194">
        <v>43</v>
      </c>
      <c r="D15" s="194">
        <v>17</v>
      </c>
      <c r="E15" s="191"/>
      <c r="F15" s="195"/>
      <c r="G15" s="196"/>
      <c r="H15" s="197"/>
      <c r="I15" s="191" t="s">
        <v>276</v>
      </c>
    </row>
    <row r="16" spans="1:9" s="25" customFormat="1" ht="12.75" customHeight="1">
      <c r="A16" s="198">
        <v>15</v>
      </c>
      <c r="B16" s="194" t="s">
        <v>43</v>
      </c>
      <c r="C16" s="194">
        <v>46</v>
      </c>
      <c r="D16" s="194">
        <v>22</v>
      </c>
      <c r="E16" s="191">
        <f>SUM(D16)</f>
        <v>22</v>
      </c>
      <c r="F16" s="195"/>
      <c r="G16" s="196"/>
      <c r="H16" s="197"/>
      <c r="I16" s="191" t="s">
        <v>276</v>
      </c>
    </row>
    <row r="17" spans="1:9" s="25" customFormat="1" ht="12.75" customHeight="1">
      <c r="A17" s="199">
        <v>16</v>
      </c>
      <c r="B17" s="194" t="s">
        <v>44</v>
      </c>
      <c r="C17" s="194">
        <v>12</v>
      </c>
      <c r="D17" s="194">
        <v>2</v>
      </c>
      <c r="E17" s="191"/>
      <c r="F17" s="195"/>
      <c r="G17" s="196"/>
      <c r="H17" s="196"/>
      <c r="I17" s="191" t="s">
        <v>276</v>
      </c>
    </row>
    <row r="18" spans="1:9" s="25" customFormat="1" ht="12.75" customHeight="1">
      <c r="A18" s="194">
        <v>17</v>
      </c>
      <c r="B18" s="194" t="s">
        <v>45</v>
      </c>
      <c r="C18" s="194">
        <v>7</v>
      </c>
      <c r="D18" s="194">
        <v>1</v>
      </c>
      <c r="E18" s="191"/>
      <c r="F18" s="195"/>
      <c r="G18" s="196"/>
      <c r="H18" s="196"/>
      <c r="I18" s="191" t="s">
        <v>275</v>
      </c>
    </row>
    <row r="19" spans="1:9" s="25" customFormat="1" ht="12.75" customHeight="1">
      <c r="A19" s="198">
        <v>18</v>
      </c>
      <c r="B19" s="194" t="s">
        <v>46</v>
      </c>
      <c r="C19" s="194">
        <v>25</v>
      </c>
      <c r="D19" s="194">
        <v>2</v>
      </c>
      <c r="E19" s="191"/>
      <c r="F19" s="195"/>
      <c r="G19" s="196"/>
      <c r="H19" s="196"/>
      <c r="I19" s="191" t="s">
        <v>276</v>
      </c>
    </row>
    <row r="20" spans="1:9" s="25" customFormat="1" ht="12.75" customHeight="1">
      <c r="A20" s="198">
        <v>19</v>
      </c>
      <c r="B20" s="194" t="s">
        <v>48</v>
      </c>
      <c r="C20" s="194">
        <v>7</v>
      </c>
      <c r="D20" s="194">
        <v>0</v>
      </c>
      <c r="E20" s="191"/>
      <c r="F20" s="195"/>
      <c r="G20" s="196"/>
      <c r="H20" s="196"/>
      <c r="I20" s="191" t="s">
        <v>278</v>
      </c>
    </row>
    <row r="21" spans="1:9" s="25" customFormat="1" ht="12.75" customHeight="1">
      <c r="A21" s="199">
        <v>20</v>
      </c>
      <c r="B21" s="194" t="s">
        <v>49</v>
      </c>
      <c r="C21" s="194">
        <v>41</v>
      </c>
      <c r="D21" s="194">
        <v>4</v>
      </c>
      <c r="E21" s="191"/>
      <c r="F21" s="195"/>
      <c r="G21" s="196"/>
      <c r="H21" s="196"/>
      <c r="I21" s="191" t="s">
        <v>276</v>
      </c>
    </row>
    <row r="22" spans="1:9" s="41" customFormat="1" ht="12.75" customHeight="1">
      <c r="A22" s="194">
        <v>21</v>
      </c>
      <c r="B22" s="194" t="s">
        <v>50</v>
      </c>
      <c r="C22" s="194">
        <v>41</v>
      </c>
      <c r="D22" s="194">
        <v>4</v>
      </c>
      <c r="E22" s="191"/>
      <c r="F22" s="195"/>
      <c r="G22" s="200"/>
      <c r="H22" s="197"/>
      <c r="I22" s="191" t="s">
        <v>276</v>
      </c>
    </row>
    <row r="23" spans="1:9" s="41" customFormat="1" ht="12.75" customHeight="1">
      <c r="A23" s="198">
        <v>22</v>
      </c>
      <c r="B23" s="194" t="s">
        <v>51</v>
      </c>
      <c r="C23" s="194">
        <v>15</v>
      </c>
      <c r="D23" s="194">
        <v>2</v>
      </c>
      <c r="E23" s="191"/>
      <c r="F23" s="195"/>
      <c r="G23" s="200"/>
      <c r="H23" s="197"/>
      <c r="I23" s="191" t="s">
        <v>276</v>
      </c>
    </row>
    <row r="24" spans="1:9" s="41" customFormat="1" ht="12.75" customHeight="1">
      <c r="A24" s="198">
        <v>23</v>
      </c>
      <c r="B24" s="194" t="s">
        <v>52</v>
      </c>
      <c r="C24" s="194">
        <v>48</v>
      </c>
      <c r="D24" s="194">
        <v>7</v>
      </c>
      <c r="E24" s="191"/>
      <c r="F24" s="195"/>
      <c r="G24" s="200"/>
      <c r="H24" s="197"/>
      <c r="I24" s="191" t="s">
        <v>276</v>
      </c>
    </row>
    <row r="25" spans="1:9" s="41" customFormat="1" ht="12.75" customHeight="1">
      <c r="A25" s="199">
        <v>24</v>
      </c>
      <c r="B25" s="194" t="s">
        <v>53</v>
      </c>
      <c r="C25" s="194">
        <v>41</v>
      </c>
      <c r="D25" s="194">
        <v>0</v>
      </c>
      <c r="E25" s="191"/>
      <c r="F25" s="195"/>
      <c r="G25" s="200"/>
      <c r="H25" s="197"/>
      <c r="I25" s="191" t="s">
        <v>278</v>
      </c>
    </row>
    <row r="26" spans="1:9" s="41" customFormat="1" ht="12.75" customHeight="1">
      <c r="A26" s="194">
        <v>25</v>
      </c>
      <c r="B26" s="194" t="s">
        <v>54</v>
      </c>
      <c r="C26" s="194">
        <v>15</v>
      </c>
      <c r="D26" s="194">
        <v>0</v>
      </c>
      <c r="E26" s="191"/>
      <c r="F26" s="195"/>
      <c r="G26" s="200"/>
      <c r="H26" s="197"/>
      <c r="I26" s="191" t="s">
        <v>278</v>
      </c>
    </row>
    <row r="27" spans="1:9" s="41" customFormat="1" ht="12.75" customHeight="1">
      <c r="A27" s="198">
        <v>26</v>
      </c>
      <c r="B27" s="194" t="s">
        <v>55</v>
      </c>
      <c r="C27" s="194">
        <v>10</v>
      </c>
      <c r="D27" s="194">
        <v>2</v>
      </c>
      <c r="E27" s="191"/>
      <c r="F27" s="195"/>
      <c r="G27" s="200"/>
      <c r="H27" s="197"/>
      <c r="I27" s="191" t="s">
        <v>276</v>
      </c>
    </row>
    <row r="28" spans="1:9" s="41" customFormat="1" ht="12.75" customHeight="1">
      <c r="A28" s="198">
        <v>27</v>
      </c>
      <c r="B28" s="194" t="s">
        <v>56</v>
      </c>
      <c r="C28" s="194">
        <v>25</v>
      </c>
      <c r="D28" s="194">
        <v>0</v>
      </c>
      <c r="E28" s="191"/>
      <c r="F28" s="195"/>
      <c r="G28" s="200"/>
      <c r="H28" s="197"/>
      <c r="I28" s="191" t="s">
        <v>278</v>
      </c>
    </row>
    <row r="29" spans="1:9" s="41" customFormat="1" ht="12.75" customHeight="1">
      <c r="A29" s="199">
        <v>28</v>
      </c>
      <c r="B29" s="194" t="s">
        <v>57</v>
      </c>
      <c r="C29" s="194">
        <v>4</v>
      </c>
      <c r="D29" s="194">
        <v>0</v>
      </c>
      <c r="E29" s="191"/>
      <c r="F29" s="195"/>
      <c r="G29" s="200"/>
      <c r="H29" s="197"/>
      <c r="I29" s="191" t="s">
        <v>278</v>
      </c>
    </row>
    <row r="30" spans="1:9" s="41" customFormat="1" ht="12.75" customHeight="1">
      <c r="A30" s="194">
        <v>29</v>
      </c>
      <c r="B30" s="194" t="s">
        <v>58</v>
      </c>
      <c r="C30" s="194">
        <v>25</v>
      </c>
      <c r="D30" s="194">
        <v>4</v>
      </c>
      <c r="E30" s="191"/>
      <c r="F30" s="195"/>
      <c r="G30" s="200"/>
      <c r="H30" s="197"/>
      <c r="I30" s="191" t="s">
        <v>276</v>
      </c>
    </row>
    <row r="31" spans="1:9" s="41" customFormat="1" ht="12.75" customHeight="1">
      <c r="A31" s="198">
        <v>30</v>
      </c>
      <c r="B31" s="194" t="s">
        <v>59</v>
      </c>
      <c r="C31" s="194">
        <v>10</v>
      </c>
      <c r="D31" s="194">
        <v>0</v>
      </c>
      <c r="E31" s="191"/>
      <c r="F31" s="195"/>
      <c r="G31" s="200"/>
      <c r="H31" s="197"/>
      <c r="I31" s="191" t="s">
        <v>278</v>
      </c>
    </row>
    <row r="32" spans="1:9" s="41" customFormat="1" ht="12.75" customHeight="1">
      <c r="A32" s="198">
        <v>31</v>
      </c>
      <c r="B32" s="194" t="s">
        <v>60</v>
      </c>
      <c r="C32" s="194">
        <v>31</v>
      </c>
      <c r="D32" s="194">
        <v>11</v>
      </c>
      <c r="E32" s="191"/>
      <c r="F32" s="195"/>
      <c r="G32" s="200"/>
      <c r="H32" s="197"/>
      <c r="I32" s="191" t="s">
        <v>276</v>
      </c>
    </row>
    <row r="33" spans="1:9" s="41" customFormat="1" ht="12.75" customHeight="1">
      <c r="A33" s="199">
        <v>32</v>
      </c>
      <c r="B33" s="194" t="s">
        <v>61</v>
      </c>
      <c r="C33" s="194">
        <v>11</v>
      </c>
      <c r="D33" s="194">
        <v>3</v>
      </c>
      <c r="E33" s="191"/>
      <c r="F33" s="195"/>
      <c r="G33" s="200"/>
      <c r="H33" s="197"/>
      <c r="I33" s="191" t="s">
        <v>275</v>
      </c>
    </row>
    <row r="34" spans="1:9" s="41" customFormat="1" ht="12.75" customHeight="1">
      <c r="A34" s="194">
        <v>33</v>
      </c>
      <c r="B34" s="194" t="s">
        <v>62</v>
      </c>
      <c r="C34" s="194">
        <v>5</v>
      </c>
      <c r="D34" s="194">
        <v>0</v>
      </c>
      <c r="E34" s="191"/>
      <c r="F34" s="195"/>
      <c r="G34" s="200"/>
      <c r="H34" s="197"/>
      <c r="I34" s="191" t="s">
        <v>278</v>
      </c>
    </row>
    <row r="35" spans="1:9" s="41" customFormat="1" ht="12.75" customHeight="1">
      <c r="A35" s="198">
        <v>34</v>
      </c>
      <c r="B35" s="194" t="s">
        <v>63</v>
      </c>
      <c r="C35" s="198">
        <v>42</v>
      </c>
      <c r="D35" s="198">
        <v>8</v>
      </c>
      <c r="E35" s="191"/>
      <c r="F35" s="195"/>
      <c r="G35" s="196"/>
      <c r="H35" s="201"/>
      <c r="I35" s="191" t="s">
        <v>276</v>
      </c>
    </row>
    <row r="36" spans="1:9" s="41" customFormat="1" ht="12.75" customHeight="1">
      <c r="A36" s="198">
        <v>35</v>
      </c>
      <c r="B36" s="194" t="s">
        <v>64</v>
      </c>
      <c r="C36" s="194">
        <v>41</v>
      </c>
      <c r="D36" s="194">
        <v>10</v>
      </c>
      <c r="E36" s="191">
        <f>SUM(D36)</f>
        <v>10</v>
      </c>
      <c r="F36" s="195"/>
      <c r="G36" s="196"/>
      <c r="H36" s="201"/>
      <c r="I36" s="191" t="s">
        <v>276</v>
      </c>
    </row>
    <row r="37" spans="1:9" s="41" customFormat="1" ht="12.75" customHeight="1">
      <c r="A37" s="199">
        <v>36</v>
      </c>
      <c r="B37" s="194" t="s">
        <v>65</v>
      </c>
      <c r="C37" s="194">
        <v>51</v>
      </c>
      <c r="D37" s="194">
        <v>8</v>
      </c>
      <c r="E37" s="191"/>
      <c r="F37" s="195"/>
      <c r="G37" s="196"/>
      <c r="H37" s="201"/>
      <c r="I37" s="191" t="s">
        <v>276</v>
      </c>
    </row>
    <row r="38" spans="1:9" s="41" customFormat="1" ht="12.75" customHeight="1">
      <c r="A38" s="194">
        <v>37</v>
      </c>
      <c r="B38" s="194" t="s">
        <v>66</v>
      </c>
      <c r="C38" s="194">
        <v>48</v>
      </c>
      <c r="D38" s="194">
        <v>3</v>
      </c>
      <c r="E38" s="191"/>
      <c r="F38" s="195"/>
      <c r="G38" s="196"/>
      <c r="H38" s="201"/>
      <c r="I38" s="191" t="s">
        <v>276</v>
      </c>
    </row>
    <row r="39" spans="1:9" s="41" customFormat="1" ht="12.75" customHeight="1">
      <c r="A39" s="198">
        <v>38</v>
      </c>
      <c r="B39" s="194" t="s">
        <v>67</v>
      </c>
      <c r="C39" s="194">
        <v>9</v>
      </c>
      <c r="D39" s="194">
        <v>2</v>
      </c>
      <c r="E39" s="191"/>
      <c r="F39" s="195"/>
      <c r="G39" s="196"/>
      <c r="H39" s="201"/>
      <c r="I39" s="191" t="s">
        <v>276</v>
      </c>
    </row>
    <row r="40" spans="1:9" s="41" customFormat="1" ht="12.75" customHeight="1">
      <c r="A40" s="198">
        <v>39</v>
      </c>
      <c r="B40" s="194" t="s">
        <v>68</v>
      </c>
      <c r="C40" s="194">
        <v>5</v>
      </c>
      <c r="D40" s="194">
        <v>0</v>
      </c>
      <c r="E40" s="191"/>
      <c r="F40" s="195"/>
      <c r="G40" s="196"/>
      <c r="H40" s="201"/>
      <c r="I40" s="191" t="s">
        <v>278</v>
      </c>
    </row>
    <row r="41" spans="1:9" s="41" customFormat="1" ht="12.75" customHeight="1">
      <c r="A41" s="199">
        <v>40</v>
      </c>
      <c r="B41" s="194" t="s">
        <v>69</v>
      </c>
      <c r="C41" s="194">
        <v>81</v>
      </c>
      <c r="D41" s="194">
        <v>31</v>
      </c>
      <c r="E41" s="191">
        <f>SUM(D41)</f>
        <v>31</v>
      </c>
      <c r="F41" s="195"/>
      <c r="G41" s="196"/>
      <c r="H41" s="201"/>
      <c r="I41" s="191" t="s">
        <v>276</v>
      </c>
    </row>
    <row r="42" spans="1:9" s="49" customFormat="1" ht="12.75" customHeight="1">
      <c r="A42" s="194">
        <v>41</v>
      </c>
      <c r="B42" s="194" t="s">
        <v>71</v>
      </c>
      <c r="C42" s="194">
        <v>17</v>
      </c>
      <c r="D42" s="194">
        <v>4</v>
      </c>
      <c r="E42" s="191"/>
      <c r="F42" s="202"/>
      <c r="G42" s="200"/>
      <c r="H42" s="200"/>
      <c r="I42" s="191" t="s">
        <v>275</v>
      </c>
    </row>
    <row r="43" spans="1:9" s="41" customFormat="1" ht="12.75" customHeight="1">
      <c r="A43" s="198">
        <v>42</v>
      </c>
      <c r="B43" s="194" t="s">
        <v>72</v>
      </c>
      <c r="C43" s="194">
        <v>16</v>
      </c>
      <c r="D43" s="194">
        <v>2</v>
      </c>
      <c r="E43" s="191"/>
      <c r="F43" s="195"/>
      <c r="G43" s="196"/>
      <c r="H43" s="201"/>
      <c r="I43" s="191" t="s">
        <v>276</v>
      </c>
    </row>
    <row r="44" spans="1:9" s="41" customFormat="1" ht="12.75" customHeight="1">
      <c r="A44" s="198">
        <v>43</v>
      </c>
      <c r="B44" s="194" t="s">
        <v>73</v>
      </c>
      <c r="C44" s="194">
        <v>48</v>
      </c>
      <c r="D44" s="194">
        <v>26</v>
      </c>
      <c r="E44" s="191">
        <f>SUM(D44)</f>
        <v>26</v>
      </c>
      <c r="F44" s="195"/>
      <c r="G44" s="196"/>
      <c r="H44" s="201"/>
      <c r="I44" s="191" t="s">
        <v>276</v>
      </c>
    </row>
    <row r="45" spans="1:9" s="41" customFormat="1" ht="12.75" customHeight="1">
      <c r="A45" s="199">
        <v>44</v>
      </c>
      <c r="B45" s="194" t="s">
        <v>74</v>
      </c>
      <c r="C45" s="194">
        <v>91</v>
      </c>
      <c r="D45" s="194">
        <v>16</v>
      </c>
      <c r="E45" s="191"/>
      <c r="F45" s="195"/>
      <c r="G45" s="196"/>
      <c r="H45" s="201"/>
      <c r="I45" s="191" t="s">
        <v>276</v>
      </c>
    </row>
    <row r="46" spans="1:9" s="41" customFormat="1" ht="12.75" customHeight="1">
      <c r="A46" s="194">
        <v>45</v>
      </c>
      <c r="B46" s="194" t="s">
        <v>75</v>
      </c>
      <c r="C46" s="198">
        <v>60</v>
      </c>
      <c r="D46" s="198">
        <v>6</v>
      </c>
      <c r="E46" s="191">
        <f>SUM(D46)</f>
        <v>6</v>
      </c>
      <c r="F46" s="195"/>
      <c r="G46" s="196"/>
      <c r="H46" s="201"/>
      <c r="I46" s="191" t="s">
        <v>276</v>
      </c>
    </row>
    <row r="47" spans="1:9" s="41" customFormat="1" ht="12.75" customHeight="1">
      <c r="A47" s="198">
        <v>46</v>
      </c>
      <c r="B47" s="194" t="s">
        <v>76</v>
      </c>
      <c r="C47" s="194">
        <v>19</v>
      </c>
      <c r="D47" s="194">
        <v>0</v>
      </c>
      <c r="E47" s="191"/>
      <c r="F47" s="195"/>
      <c r="G47" s="196"/>
      <c r="H47" s="201"/>
      <c r="I47" s="191" t="s">
        <v>278</v>
      </c>
    </row>
    <row r="48" spans="1:9" s="41" customFormat="1" ht="12.75" customHeight="1">
      <c r="A48" s="198">
        <v>47</v>
      </c>
      <c r="B48" s="194" t="s">
        <v>77</v>
      </c>
      <c r="C48" s="194">
        <v>82</v>
      </c>
      <c r="D48" s="194">
        <v>15</v>
      </c>
      <c r="E48" s="191"/>
      <c r="F48" s="195"/>
      <c r="G48" s="196"/>
      <c r="H48" s="201"/>
      <c r="I48" s="191" t="s">
        <v>276</v>
      </c>
    </row>
    <row r="49" spans="1:9" s="25" customFormat="1" ht="12.75" customHeight="1">
      <c r="A49" s="199">
        <v>48</v>
      </c>
      <c r="B49" s="194" t="s">
        <v>78</v>
      </c>
      <c r="C49" s="194">
        <v>18</v>
      </c>
      <c r="D49" s="194">
        <v>7</v>
      </c>
      <c r="E49" s="191"/>
      <c r="F49" s="195"/>
      <c r="G49" s="196"/>
      <c r="H49" s="198"/>
      <c r="I49" s="191" t="s">
        <v>276</v>
      </c>
    </row>
    <row r="50" spans="1:9" s="25" customFormat="1" ht="12.75" customHeight="1">
      <c r="A50" s="194">
        <v>49</v>
      </c>
      <c r="B50" s="194" t="s">
        <v>79</v>
      </c>
      <c r="C50" s="194">
        <v>43</v>
      </c>
      <c r="D50" s="194">
        <v>6</v>
      </c>
      <c r="E50" s="191"/>
      <c r="F50" s="195"/>
      <c r="G50" s="196"/>
      <c r="H50" s="198"/>
      <c r="I50" s="191" t="s">
        <v>276</v>
      </c>
    </row>
    <row r="51" spans="1:9" s="25" customFormat="1" ht="12.75" customHeight="1">
      <c r="A51" s="198">
        <v>50</v>
      </c>
      <c r="B51" s="194" t="s">
        <v>80</v>
      </c>
      <c r="C51" s="194">
        <v>44</v>
      </c>
      <c r="D51" s="194">
        <v>11</v>
      </c>
      <c r="E51" s="191"/>
      <c r="F51" s="195"/>
      <c r="G51" s="196"/>
      <c r="H51" s="198"/>
      <c r="I51" s="191" t="s">
        <v>276</v>
      </c>
    </row>
    <row r="52" spans="1:9" s="25" customFormat="1" ht="12.75" customHeight="1">
      <c r="A52" s="198">
        <v>51</v>
      </c>
      <c r="B52" s="194" t="s">
        <v>81</v>
      </c>
      <c r="C52" s="194">
        <v>52</v>
      </c>
      <c r="D52" s="194">
        <v>22</v>
      </c>
      <c r="E52" s="191">
        <f>SUM(D52)</f>
        <v>22</v>
      </c>
      <c r="F52" s="195"/>
      <c r="G52" s="196"/>
      <c r="H52" s="198"/>
      <c r="I52" s="191" t="s">
        <v>276</v>
      </c>
    </row>
    <row r="53" spans="1:9" s="25" customFormat="1" ht="12.75" customHeight="1">
      <c r="A53" s="199">
        <v>52</v>
      </c>
      <c r="B53" s="194" t="s">
        <v>82</v>
      </c>
      <c r="C53" s="194">
        <v>19</v>
      </c>
      <c r="D53" s="194">
        <v>2</v>
      </c>
      <c r="E53" s="191"/>
      <c r="F53" s="195"/>
      <c r="G53" s="196"/>
      <c r="H53" s="198"/>
      <c r="I53" s="191" t="s">
        <v>276</v>
      </c>
    </row>
    <row r="54" spans="1:9" s="25" customFormat="1" ht="12.75" customHeight="1">
      <c r="A54" s="194">
        <v>53</v>
      </c>
      <c r="B54" s="194" t="s">
        <v>83</v>
      </c>
      <c r="C54" s="194">
        <v>19</v>
      </c>
      <c r="D54" s="194">
        <v>3</v>
      </c>
      <c r="E54" s="191"/>
      <c r="F54" s="195"/>
      <c r="G54" s="196"/>
      <c r="H54" s="198"/>
      <c r="I54" s="191" t="s">
        <v>276</v>
      </c>
    </row>
    <row r="55" spans="1:9" s="25" customFormat="1" ht="12.75" customHeight="1">
      <c r="A55" s="198">
        <v>54</v>
      </c>
      <c r="B55" s="194" t="s">
        <v>84</v>
      </c>
      <c r="C55" s="194">
        <v>9</v>
      </c>
      <c r="D55" s="194">
        <v>0</v>
      </c>
      <c r="E55" s="191"/>
      <c r="F55" s="195"/>
      <c r="G55" s="196"/>
      <c r="H55" s="198"/>
      <c r="I55" s="191" t="s">
        <v>278</v>
      </c>
    </row>
    <row r="56" spans="1:9" s="25" customFormat="1" ht="12.75" customHeight="1">
      <c r="A56" s="198">
        <v>55</v>
      </c>
      <c r="B56" s="194" t="s">
        <v>85</v>
      </c>
      <c r="C56" s="194">
        <v>18</v>
      </c>
      <c r="D56" s="194">
        <v>1</v>
      </c>
      <c r="E56" s="191"/>
      <c r="F56" s="195"/>
      <c r="G56" s="196"/>
      <c r="H56" s="198"/>
      <c r="I56" s="191" t="s">
        <v>276</v>
      </c>
    </row>
    <row r="57" spans="1:9" s="25" customFormat="1" ht="12.75" customHeight="1">
      <c r="A57" s="199">
        <v>56</v>
      </c>
      <c r="B57" s="194" t="s">
        <v>86</v>
      </c>
      <c r="C57" s="194">
        <v>6</v>
      </c>
      <c r="D57" s="194">
        <v>3</v>
      </c>
      <c r="E57" s="191"/>
      <c r="F57" s="195"/>
      <c r="G57" s="196"/>
      <c r="H57" s="198"/>
      <c r="I57" s="191" t="s">
        <v>275</v>
      </c>
    </row>
    <row r="58" spans="1:9" s="25" customFormat="1" ht="12.75" customHeight="1">
      <c r="A58" s="194">
        <v>57</v>
      </c>
      <c r="B58" s="194" t="s">
        <v>87</v>
      </c>
      <c r="C58" s="194">
        <v>19</v>
      </c>
      <c r="D58" s="194">
        <v>0</v>
      </c>
      <c r="E58" s="191"/>
      <c r="F58" s="195"/>
      <c r="G58" s="196"/>
      <c r="H58" s="198"/>
      <c r="I58" s="191" t="s">
        <v>278</v>
      </c>
    </row>
    <row r="59" spans="1:9" s="25" customFormat="1" ht="12.75" customHeight="1">
      <c r="A59" s="198">
        <v>58</v>
      </c>
      <c r="B59" s="194" t="s">
        <v>88</v>
      </c>
      <c r="C59" s="194">
        <v>13</v>
      </c>
      <c r="D59" s="194">
        <v>0</v>
      </c>
      <c r="E59" s="191">
        <f>SUM(D59)</f>
        <v>0</v>
      </c>
      <c r="F59" s="195"/>
      <c r="G59" s="196"/>
      <c r="H59" s="198"/>
      <c r="I59" s="191" t="s">
        <v>276</v>
      </c>
    </row>
    <row r="60" spans="1:9" s="25" customFormat="1" ht="12.75" customHeight="1">
      <c r="A60" s="198">
        <v>59</v>
      </c>
      <c r="B60" s="194" t="s">
        <v>89</v>
      </c>
      <c r="C60" s="194">
        <v>47</v>
      </c>
      <c r="D60" s="194">
        <v>13</v>
      </c>
      <c r="E60" s="191"/>
      <c r="F60" s="195"/>
      <c r="G60" s="196"/>
      <c r="H60" s="198"/>
      <c r="I60" s="191" t="s">
        <v>276</v>
      </c>
    </row>
    <row r="61" spans="1:9" s="25" customFormat="1" ht="12.75" customHeight="1">
      <c r="A61" s="199">
        <v>60</v>
      </c>
      <c r="B61" s="194" t="s">
        <v>90</v>
      </c>
      <c r="C61" s="194">
        <v>17</v>
      </c>
      <c r="D61" s="194">
        <v>2</v>
      </c>
      <c r="E61" s="191"/>
      <c r="F61" s="195"/>
      <c r="G61" s="196"/>
      <c r="H61" s="198"/>
      <c r="I61" s="191" t="s">
        <v>276</v>
      </c>
    </row>
    <row r="62" spans="1:9" s="56" customFormat="1" ht="12.75" customHeight="1">
      <c r="A62" s="194">
        <v>61</v>
      </c>
      <c r="B62" s="194" t="s">
        <v>91</v>
      </c>
      <c r="C62" s="194">
        <v>66</v>
      </c>
      <c r="D62" s="194">
        <v>1</v>
      </c>
      <c r="E62" s="191"/>
      <c r="F62" s="203"/>
      <c r="G62" s="204"/>
      <c r="H62" s="205"/>
      <c r="I62" s="191" t="s">
        <v>276</v>
      </c>
    </row>
    <row r="63" spans="1:9" s="25" customFormat="1" ht="12.75" customHeight="1">
      <c r="A63" s="198">
        <v>62</v>
      </c>
      <c r="B63" s="194" t="s">
        <v>93</v>
      </c>
      <c r="C63" s="194">
        <v>59</v>
      </c>
      <c r="D63" s="194">
        <v>37</v>
      </c>
      <c r="E63" s="191">
        <f>SUM(D63)</f>
        <v>37</v>
      </c>
      <c r="F63" s="195"/>
      <c r="G63" s="196"/>
      <c r="H63" s="197"/>
      <c r="I63" s="191" t="s">
        <v>275</v>
      </c>
    </row>
    <row r="64" spans="1:9" s="25" customFormat="1" ht="12.75" customHeight="1">
      <c r="A64" s="198">
        <v>63</v>
      </c>
      <c r="B64" s="194" t="s">
        <v>94</v>
      </c>
      <c r="C64" s="210">
        <v>0</v>
      </c>
      <c r="D64" s="194">
        <v>0</v>
      </c>
      <c r="E64" s="191"/>
      <c r="F64" s="195"/>
      <c r="G64" s="196"/>
      <c r="H64" s="197"/>
      <c r="I64" s="191" t="s">
        <v>278</v>
      </c>
    </row>
    <row r="65" spans="1:9" s="25" customFormat="1" ht="12.75" customHeight="1">
      <c r="A65" s="199">
        <v>64</v>
      </c>
      <c r="B65" s="194" t="s">
        <v>95</v>
      </c>
      <c r="C65" s="194">
        <v>40</v>
      </c>
      <c r="D65" s="194">
        <v>4</v>
      </c>
      <c r="E65" s="191">
        <f>SUM(D65)</f>
        <v>4</v>
      </c>
      <c r="F65" s="195"/>
      <c r="G65" s="196"/>
      <c r="H65" s="197"/>
      <c r="I65" s="191" t="s">
        <v>276</v>
      </c>
    </row>
    <row r="66" spans="1:9" s="25" customFormat="1" ht="12.75" customHeight="1">
      <c r="A66" s="194">
        <v>65</v>
      </c>
      <c r="B66" s="194" t="s">
        <v>96</v>
      </c>
      <c r="C66" s="194">
        <v>35</v>
      </c>
      <c r="D66" s="194">
        <v>0</v>
      </c>
      <c r="E66" s="191"/>
      <c r="F66" s="195"/>
      <c r="G66" s="196"/>
      <c r="H66" s="197"/>
      <c r="I66" s="191" t="s">
        <v>278</v>
      </c>
    </row>
    <row r="67" spans="1:9" s="25" customFormat="1" ht="12.75" customHeight="1">
      <c r="A67" s="198">
        <v>66</v>
      </c>
      <c r="B67" s="194" t="s">
        <v>97</v>
      </c>
      <c r="C67" s="194">
        <v>34</v>
      </c>
      <c r="D67" s="194">
        <v>8</v>
      </c>
      <c r="E67" s="191"/>
      <c r="F67" s="195"/>
      <c r="G67" s="196"/>
      <c r="H67" s="197"/>
      <c r="I67" s="191" t="s">
        <v>276</v>
      </c>
    </row>
    <row r="68" spans="1:9" s="25" customFormat="1" ht="12.75" customHeight="1">
      <c r="A68" s="198">
        <v>67</v>
      </c>
      <c r="B68" s="194" t="s">
        <v>98</v>
      </c>
      <c r="C68" s="194">
        <v>61</v>
      </c>
      <c r="D68" s="194">
        <v>5</v>
      </c>
      <c r="E68" s="191"/>
      <c r="F68" s="198"/>
      <c r="G68" s="196"/>
      <c r="H68" s="197"/>
      <c r="I68" s="191" t="s">
        <v>276</v>
      </c>
    </row>
    <row r="69" spans="1:9" s="25" customFormat="1" ht="12.75" customHeight="1">
      <c r="A69" s="199">
        <v>68</v>
      </c>
      <c r="B69" s="194" t="s">
        <v>99</v>
      </c>
      <c r="C69" s="194">
        <v>8</v>
      </c>
      <c r="D69" s="194">
        <v>0</v>
      </c>
      <c r="E69" s="191"/>
      <c r="F69" s="198"/>
      <c r="G69" s="196"/>
      <c r="H69" s="197"/>
      <c r="I69" s="191" t="s">
        <v>278</v>
      </c>
    </row>
    <row r="70" spans="1:9" s="183" customFormat="1" ht="12.75" customHeight="1">
      <c r="A70" s="194">
        <v>69</v>
      </c>
      <c r="B70" s="194" t="s">
        <v>100</v>
      </c>
      <c r="C70" s="194">
        <v>9</v>
      </c>
      <c r="D70" s="194">
        <v>0</v>
      </c>
      <c r="E70" s="191"/>
      <c r="F70" s="198"/>
      <c r="G70" s="196"/>
      <c r="H70" s="197"/>
      <c r="I70" s="191" t="s">
        <v>278</v>
      </c>
    </row>
    <row r="71" spans="1:9" s="183" customFormat="1" ht="12.75" customHeight="1">
      <c r="A71" s="198">
        <v>70</v>
      </c>
      <c r="B71" s="194" t="s">
        <v>101</v>
      </c>
      <c r="C71" s="194">
        <v>24</v>
      </c>
      <c r="D71" s="194">
        <v>0</v>
      </c>
      <c r="E71" s="191"/>
      <c r="F71" s="198"/>
      <c r="G71" s="196"/>
      <c r="H71" s="198"/>
      <c r="I71" s="191" t="s">
        <v>278</v>
      </c>
    </row>
    <row r="72" spans="1:9" s="183" customFormat="1" ht="12.75" customHeight="1">
      <c r="A72" s="198">
        <v>71</v>
      </c>
      <c r="B72" s="194" t="s">
        <v>102</v>
      </c>
      <c r="C72" s="194">
        <v>31</v>
      </c>
      <c r="D72" s="194">
        <v>0</v>
      </c>
      <c r="E72" s="191"/>
      <c r="F72" s="198"/>
      <c r="G72" s="196"/>
      <c r="H72" s="198"/>
      <c r="I72" s="191" t="s">
        <v>278</v>
      </c>
    </row>
    <row r="73" spans="1:9" s="183" customFormat="1" ht="12.75" customHeight="1">
      <c r="A73" s="199">
        <v>72</v>
      </c>
      <c r="B73" s="194" t="s">
        <v>103</v>
      </c>
      <c r="C73" s="194">
        <v>6</v>
      </c>
      <c r="D73" s="194">
        <v>3</v>
      </c>
      <c r="E73" s="191"/>
      <c r="F73" s="198"/>
      <c r="G73" s="196"/>
      <c r="H73" s="198"/>
      <c r="I73" s="191" t="s">
        <v>275</v>
      </c>
    </row>
    <row r="74" spans="1:9" s="183" customFormat="1" ht="12.75" customHeight="1">
      <c r="A74" s="194">
        <v>73</v>
      </c>
      <c r="B74" s="194" t="s">
        <v>104</v>
      </c>
      <c r="C74" s="194">
        <v>100</v>
      </c>
      <c r="D74" s="194">
        <v>15</v>
      </c>
      <c r="E74" s="191">
        <f>SUM(D74)</f>
        <v>15</v>
      </c>
      <c r="F74" s="198"/>
      <c r="G74" s="196"/>
      <c r="H74" s="198"/>
      <c r="I74" s="191" t="s">
        <v>276</v>
      </c>
    </row>
    <row r="75" spans="1:9" s="183" customFormat="1" ht="12.75" customHeight="1">
      <c r="A75" s="198">
        <v>74</v>
      </c>
      <c r="B75" s="194" t="s">
        <v>105</v>
      </c>
      <c r="C75" s="194">
        <v>13</v>
      </c>
      <c r="D75" s="194">
        <v>3</v>
      </c>
      <c r="E75" s="191"/>
      <c r="F75" s="198"/>
      <c r="G75" s="196"/>
      <c r="H75" s="198"/>
      <c r="I75" s="191" t="s">
        <v>276</v>
      </c>
    </row>
    <row r="76" spans="1:9" s="50" customFormat="1" ht="12.75" customHeight="1">
      <c r="A76" s="198">
        <v>75</v>
      </c>
      <c r="B76" s="194" t="s">
        <v>106</v>
      </c>
      <c r="C76" s="194">
        <v>5</v>
      </c>
      <c r="D76" s="194">
        <v>0</v>
      </c>
      <c r="E76" s="191"/>
      <c r="F76" s="199"/>
      <c r="G76" s="200"/>
      <c r="H76" s="206"/>
      <c r="I76" s="191" t="s">
        <v>278</v>
      </c>
    </row>
    <row r="77" spans="1:9" s="41" customFormat="1" ht="12.75" customHeight="1">
      <c r="A77" s="199">
        <v>76</v>
      </c>
      <c r="B77" s="194" t="s">
        <v>107</v>
      </c>
      <c r="C77" s="194">
        <v>14</v>
      </c>
      <c r="D77" s="194">
        <v>0</v>
      </c>
      <c r="E77" s="191"/>
      <c r="F77" s="198"/>
      <c r="G77" s="196"/>
      <c r="H77" s="201"/>
      <c r="I77" s="191" t="s">
        <v>278</v>
      </c>
    </row>
    <row r="78" spans="1:9" s="41" customFormat="1" ht="12.75" customHeight="1">
      <c r="A78" s="194">
        <v>77</v>
      </c>
      <c r="B78" s="194" t="s">
        <v>109</v>
      </c>
      <c r="C78" s="194">
        <v>45</v>
      </c>
      <c r="D78" s="194">
        <v>12</v>
      </c>
      <c r="E78" s="191"/>
      <c r="F78" s="202"/>
      <c r="G78" s="200"/>
      <c r="H78" s="197"/>
      <c r="I78" s="191" t="s">
        <v>276</v>
      </c>
    </row>
    <row r="79" spans="1:9" s="25" customFormat="1" ht="12.75" customHeight="1">
      <c r="A79" s="198">
        <v>78</v>
      </c>
      <c r="B79" s="194" t="s">
        <v>110</v>
      </c>
      <c r="C79" s="194">
        <v>43</v>
      </c>
      <c r="D79" s="194">
        <v>7</v>
      </c>
      <c r="E79" s="191"/>
      <c r="F79" s="195"/>
      <c r="G79" s="196"/>
      <c r="H79" s="197"/>
      <c r="I79" s="191" t="s">
        <v>276</v>
      </c>
    </row>
    <row r="80" spans="1:9" s="25" customFormat="1" ht="12.75" customHeight="1">
      <c r="A80" s="198">
        <v>79</v>
      </c>
      <c r="B80" s="194" t="s">
        <v>111</v>
      </c>
      <c r="C80" s="210">
        <v>0</v>
      </c>
      <c r="D80" s="194">
        <v>0</v>
      </c>
      <c r="E80" s="191"/>
      <c r="F80" s="195"/>
      <c r="G80" s="196"/>
      <c r="H80" s="197"/>
      <c r="I80" s="191" t="s">
        <v>278</v>
      </c>
    </row>
    <row r="81" spans="1:9" s="25" customFormat="1" ht="12.75" customHeight="1">
      <c r="A81" s="199">
        <v>80</v>
      </c>
      <c r="B81" s="194" t="s">
        <v>112</v>
      </c>
      <c r="C81" s="194">
        <v>23</v>
      </c>
      <c r="D81" s="194">
        <v>3</v>
      </c>
      <c r="E81" s="191"/>
      <c r="F81" s="195"/>
      <c r="G81" s="196"/>
      <c r="H81" s="197"/>
      <c r="I81" s="191" t="s">
        <v>276</v>
      </c>
    </row>
    <row r="82" spans="1:9" s="25" customFormat="1" ht="12.75" customHeight="1">
      <c r="A82" s="194">
        <v>81</v>
      </c>
      <c r="B82" s="194" t="s">
        <v>113</v>
      </c>
      <c r="C82" s="194">
        <v>65</v>
      </c>
      <c r="D82" s="194">
        <v>33</v>
      </c>
      <c r="E82" s="191">
        <f>SUM(D82)</f>
        <v>33</v>
      </c>
      <c r="F82" s="195"/>
      <c r="G82" s="196"/>
      <c r="H82" s="197"/>
      <c r="I82" s="191" t="s">
        <v>276</v>
      </c>
    </row>
    <row r="83" spans="1:9" s="25" customFormat="1" ht="12.75" customHeight="1">
      <c r="A83" s="198">
        <v>82</v>
      </c>
      <c r="B83" s="194" t="s">
        <v>114</v>
      </c>
      <c r="C83" s="194">
        <v>38</v>
      </c>
      <c r="D83" s="194">
        <v>7</v>
      </c>
      <c r="E83" s="191"/>
      <c r="F83" s="195"/>
      <c r="G83" s="196"/>
      <c r="H83" s="197"/>
      <c r="I83" s="191" t="s">
        <v>276</v>
      </c>
    </row>
    <row r="84" spans="1:9" s="25" customFormat="1" ht="12.75" customHeight="1">
      <c r="A84" s="198">
        <v>83</v>
      </c>
      <c r="B84" s="194" t="s">
        <v>115</v>
      </c>
      <c r="C84" s="194">
        <v>12</v>
      </c>
      <c r="D84" s="194">
        <v>3</v>
      </c>
      <c r="E84" s="191"/>
      <c r="F84" s="195"/>
      <c r="G84" s="196"/>
      <c r="H84" s="197"/>
      <c r="I84" s="191" t="s">
        <v>276</v>
      </c>
    </row>
    <row r="85" spans="1:9" s="25" customFormat="1" ht="12.75" customHeight="1">
      <c r="A85" s="199">
        <v>84</v>
      </c>
      <c r="B85" s="194" t="s">
        <v>116</v>
      </c>
      <c r="C85" s="194">
        <v>24</v>
      </c>
      <c r="D85" s="194">
        <v>5</v>
      </c>
      <c r="E85" s="191"/>
      <c r="F85" s="195"/>
      <c r="G85" s="196"/>
      <c r="H85" s="197"/>
      <c r="I85" s="191" t="s">
        <v>276</v>
      </c>
    </row>
    <row r="86" spans="1:9" s="25" customFormat="1" ht="12.75" customHeight="1">
      <c r="A86" s="194">
        <v>85</v>
      </c>
      <c r="B86" s="194" t="s">
        <v>117</v>
      </c>
      <c r="C86" s="194">
        <v>15</v>
      </c>
      <c r="D86" s="194">
        <v>2</v>
      </c>
      <c r="E86" s="191"/>
      <c r="F86" s="195"/>
      <c r="G86" s="196"/>
      <c r="H86" s="197"/>
      <c r="I86" s="191" t="s">
        <v>276</v>
      </c>
    </row>
    <row r="87" spans="1:9" s="25" customFormat="1" ht="12.75" customHeight="1">
      <c r="A87" s="198">
        <v>86</v>
      </c>
      <c r="B87" s="194" t="s">
        <v>118</v>
      </c>
      <c r="C87" s="194">
        <v>36</v>
      </c>
      <c r="D87" s="194">
        <v>7</v>
      </c>
      <c r="E87" s="191"/>
      <c r="F87" s="195"/>
      <c r="G87" s="196"/>
      <c r="H87" s="197"/>
      <c r="I87" s="191" t="s">
        <v>276</v>
      </c>
    </row>
    <row r="88" spans="1:9" s="25" customFormat="1" ht="12.75" customHeight="1">
      <c r="A88" s="198">
        <v>87</v>
      </c>
      <c r="B88" s="194" t="s">
        <v>119</v>
      </c>
      <c r="C88" s="194">
        <v>11</v>
      </c>
      <c r="D88" s="194">
        <v>0</v>
      </c>
      <c r="E88" s="191"/>
      <c r="F88" s="195"/>
      <c r="G88" s="196"/>
      <c r="H88" s="197"/>
      <c r="I88" s="191" t="s">
        <v>278</v>
      </c>
    </row>
    <row r="89" spans="1:9" s="25" customFormat="1" ht="12.75" customHeight="1">
      <c r="A89" s="199">
        <v>88</v>
      </c>
      <c r="B89" s="194" t="s">
        <v>120</v>
      </c>
      <c r="C89" s="194">
        <v>14</v>
      </c>
      <c r="D89" s="194">
        <v>0</v>
      </c>
      <c r="E89" s="191"/>
      <c r="F89" s="195"/>
      <c r="G89" s="196"/>
      <c r="H89" s="197"/>
      <c r="I89" s="191" t="s">
        <v>278</v>
      </c>
    </row>
    <row r="90" spans="1:9" s="25" customFormat="1" ht="12.75" customHeight="1">
      <c r="A90" s="194">
        <v>89</v>
      </c>
      <c r="B90" s="194" t="s">
        <v>121</v>
      </c>
      <c r="C90" s="194">
        <v>19</v>
      </c>
      <c r="D90" s="194">
        <v>0</v>
      </c>
      <c r="E90" s="191"/>
      <c r="F90" s="195"/>
      <c r="G90" s="196"/>
      <c r="H90" s="197"/>
      <c r="I90" s="191" t="s">
        <v>278</v>
      </c>
    </row>
    <row r="91" spans="1:9" s="25" customFormat="1" ht="12.75" customHeight="1">
      <c r="A91" s="198">
        <v>90</v>
      </c>
      <c r="B91" s="191" t="s">
        <v>281</v>
      </c>
      <c r="C91" s="194">
        <v>31</v>
      </c>
      <c r="D91" s="194">
        <v>19</v>
      </c>
      <c r="E91" s="191"/>
      <c r="F91" s="195"/>
      <c r="G91" s="196"/>
      <c r="H91" s="197"/>
      <c r="I91" s="191" t="s">
        <v>275</v>
      </c>
    </row>
    <row r="92" spans="1:9" s="25" customFormat="1" ht="12.75" customHeight="1">
      <c r="A92" s="198">
        <v>91</v>
      </c>
      <c r="B92" s="194" t="s">
        <v>123</v>
      </c>
      <c r="C92" s="194">
        <v>17</v>
      </c>
      <c r="D92" s="194">
        <v>3</v>
      </c>
      <c r="E92" s="191"/>
      <c r="F92" s="195"/>
      <c r="G92" s="196"/>
      <c r="H92" s="197"/>
      <c r="I92" s="191" t="s">
        <v>276</v>
      </c>
    </row>
    <row r="93" spans="1:9" s="25" customFormat="1" ht="12.75" customHeight="1">
      <c r="A93" s="199">
        <v>92</v>
      </c>
      <c r="B93" s="194" t="s">
        <v>124</v>
      </c>
      <c r="C93" s="194">
        <v>56</v>
      </c>
      <c r="D93" s="194">
        <v>9</v>
      </c>
      <c r="E93" s="191">
        <f>SUM(D93)</f>
        <v>9</v>
      </c>
      <c r="F93" s="195"/>
      <c r="G93" s="196"/>
      <c r="H93" s="197"/>
      <c r="I93" s="191" t="s">
        <v>276</v>
      </c>
    </row>
    <row r="94" spans="1:9" s="25" customFormat="1" ht="12.75" customHeight="1">
      <c r="A94" s="194">
        <v>93</v>
      </c>
      <c r="B94" s="194" t="s">
        <v>125</v>
      </c>
      <c r="C94" s="194">
        <v>29</v>
      </c>
      <c r="D94" s="194">
        <v>3</v>
      </c>
      <c r="E94" s="191"/>
      <c r="F94" s="195"/>
      <c r="G94" s="196"/>
      <c r="H94" s="197"/>
      <c r="I94" s="191" t="s">
        <v>276</v>
      </c>
    </row>
    <row r="95" spans="1:9" s="25" customFormat="1" ht="12.75" customHeight="1">
      <c r="A95" s="198">
        <v>94</v>
      </c>
      <c r="B95" s="194" t="s">
        <v>126</v>
      </c>
      <c r="C95" s="194">
        <v>20</v>
      </c>
      <c r="D95" s="194">
        <v>4</v>
      </c>
      <c r="E95" s="191"/>
      <c r="F95" s="195"/>
      <c r="G95" s="196"/>
      <c r="H95" s="197"/>
      <c r="I95" s="191" t="s">
        <v>276</v>
      </c>
    </row>
    <row r="96" spans="1:9" s="25" customFormat="1" ht="12.75" customHeight="1">
      <c r="A96" s="198">
        <v>95</v>
      </c>
      <c r="B96" s="194" t="s">
        <v>128</v>
      </c>
      <c r="C96" s="194">
        <v>6</v>
      </c>
      <c r="D96" s="194">
        <v>0</v>
      </c>
      <c r="E96" s="191"/>
      <c r="F96" s="195"/>
      <c r="G96" s="196"/>
      <c r="H96" s="197"/>
      <c r="I96" s="191" t="s">
        <v>278</v>
      </c>
    </row>
    <row r="97" spans="1:9" s="25" customFormat="1" ht="12.75" customHeight="1">
      <c r="A97" s="199">
        <v>96</v>
      </c>
      <c r="B97" s="194" t="s">
        <v>129</v>
      </c>
      <c r="C97" s="194">
        <v>35</v>
      </c>
      <c r="D97" s="194">
        <v>3</v>
      </c>
      <c r="E97" s="191">
        <f>SUM(D97)</f>
        <v>3</v>
      </c>
      <c r="F97" s="195"/>
      <c r="G97" s="196"/>
      <c r="H97" s="197"/>
      <c r="I97" s="191" t="s">
        <v>276</v>
      </c>
    </row>
    <row r="98" spans="1:9" s="25" customFormat="1" ht="12.75" customHeight="1">
      <c r="A98" s="194">
        <v>97</v>
      </c>
      <c r="B98" s="194" t="s">
        <v>130</v>
      </c>
      <c r="C98" s="194">
        <v>60</v>
      </c>
      <c r="D98" s="194">
        <v>51</v>
      </c>
      <c r="E98" s="191">
        <f>SUM(D98)</f>
        <v>51</v>
      </c>
      <c r="F98" s="195"/>
      <c r="G98" s="196"/>
      <c r="H98" s="197"/>
      <c r="I98" s="191" t="s">
        <v>275</v>
      </c>
    </row>
    <row r="99" spans="1:9" s="25" customFormat="1" ht="12.75" customHeight="1">
      <c r="A99" s="198">
        <v>98</v>
      </c>
      <c r="B99" s="194" t="s">
        <v>131</v>
      </c>
      <c r="C99" s="194">
        <v>50</v>
      </c>
      <c r="D99" s="194">
        <v>13</v>
      </c>
      <c r="E99" s="191">
        <f>SUM(D99)</f>
        <v>13</v>
      </c>
      <c r="F99" s="195"/>
      <c r="G99" s="196"/>
      <c r="H99" s="197"/>
      <c r="I99" s="191" t="s">
        <v>276</v>
      </c>
    </row>
    <row r="100" spans="1:9" s="25" customFormat="1" ht="12.75" customHeight="1">
      <c r="A100" s="198">
        <v>99</v>
      </c>
      <c r="B100" s="194" t="s">
        <v>132</v>
      </c>
      <c r="C100" s="194">
        <v>13</v>
      </c>
      <c r="D100" s="194">
        <v>3</v>
      </c>
      <c r="E100" s="191"/>
      <c r="F100" s="195"/>
      <c r="G100" s="196"/>
      <c r="H100" s="197"/>
      <c r="I100" s="191" t="s">
        <v>276</v>
      </c>
    </row>
    <row r="101" spans="1:9" s="25" customFormat="1" ht="12.75" customHeight="1">
      <c r="A101" s="199">
        <v>100</v>
      </c>
      <c r="B101" s="194" t="s">
        <v>133</v>
      </c>
      <c r="C101" s="194">
        <v>29</v>
      </c>
      <c r="D101" s="194">
        <v>3</v>
      </c>
      <c r="E101" s="191"/>
      <c r="F101" s="195"/>
      <c r="G101" s="196"/>
      <c r="H101" s="197"/>
      <c r="I101" s="191" t="s">
        <v>276</v>
      </c>
    </row>
    <row r="102" spans="1:9" s="25" customFormat="1" ht="12.75" customHeight="1">
      <c r="A102" s="194">
        <v>101</v>
      </c>
      <c r="B102" s="194" t="s">
        <v>134</v>
      </c>
      <c r="C102" s="194">
        <v>19</v>
      </c>
      <c r="D102" s="194">
        <v>3</v>
      </c>
      <c r="E102" s="191"/>
      <c r="F102" s="195"/>
      <c r="G102" s="196"/>
      <c r="H102" s="197"/>
      <c r="I102" s="191" t="s">
        <v>276</v>
      </c>
    </row>
    <row r="103" spans="1:9" s="25" customFormat="1" ht="12.75" customHeight="1">
      <c r="A103" s="198">
        <v>102</v>
      </c>
      <c r="B103" s="194" t="s">
        <v>135</v>
      </c>
      <c r="C103" s="194">
        <v>34</v>
      </c>
      <c r="D103" s="194">
        <v>4</v>
      </c>
      <c r="E103" s="191">
        <f>SUM(D103)</f>
        <v>4</v>
      </c>
      <c r="F103" s="195"/>
      <c r="G103" s="196"/>
      <c r="H103" s="197"/>
      <c r="I103" s="191" t="s">
        <v>276</v>
      </c>
    </row>
    <row r="104" spans="1:9" s="25" customFormat="1" ht="12.75" customHeight="1">
      <c r="A104" s="198">
        <v>103</v>
      </c>
      <c r="B104" s="194" t="s">
        <v>136</v>
      </c>
      <c r="C104" s="194">
        <v>105</v>
      </c>
      <c r="D104" s="194">
        <v>17</v>
      </c>
      <c r="E104" s="191"/>
      <c r="F104" s="195"/>
      <c r="G104" s="196"/>
      <c r="H104" s="197"/>
      <c r="I104" s="191" t="s">
        <v>276</v>
      </c>
    </row>
    <row r="105" spans="1:9" s="25" customFormat="1" ht="12.75" customHeight="1">
      <c r="A105" s="194">
        <v>104</v>
      </c>
      <c r="B105" s="194" t="s">
        <v>138</v>
      </c>
      <c r="C105" s="194">
        <v>31</v>
      </c>
      <c r="D105" s="194">
        <v>7</v>
      </c>
      <c r="E105" s="191"/>
      <c r="F105" s="195"/>
      <c r="G105" s="196"/>
      <c r="H105" s="197"/>
      <c r="I105" s="191" t="s">
        <v>276</v>
      </c>
    </row>
    <row r="106" spans="1:9" s="25" customFormat="1" ht="12.75" customHeight="1">
      <c r="A106" s="198">
        <v>105</v>
      </c>
      <c r="B106" s="194" t="s">
        <v>139</v>
      </c>
      <c r="C106" s="194">
        <v>6</v>
      </c>
      <c r="D106" s="194">
        <v>0</v>
      </c>
      <c r="E106" s="191"/>
      <c r="F106" s="195"/>
      <c r="G106" s="196"/>
      <c r="H106" s="197"/>
      <c r="I106" s="191" t="s">
        <v>278</v>
      </c>
    </row>
    <row r="107" spans="1:9" s="25" customFormat="1" ht="12.75" customHeight="1">
      <c r="A107" s="198">
        <v>106</v>
      </c>
      <c r="B107" s="194" t="s">
        <v>140</v>
      </c>
      <c r="C107" s="194">
        <v>24</v>
      </c>
      <c r="D107" s="194">
        <v>5</v>
      </c>
      <c r="E107" s="191"/>
      <c r="F107" s="195"/>
      <c r="G107" s="196"/>
      <c r="H107" s="197"/>
      <c r="I107" s="191" t="s">
        <v>276</v>
      </c>
    </row>
    <row r="108" spans="1:9" s="25" customFormat="1" ht="12.75" customHeight="1">
      <c r="A108" s="194">
        <v>107</v>
      </c>
      <c r="B108" s="194" t="s">
        <v>141</v>
      </c>
      <c r="C108" s="194">
        <v>50</v>
      </c>
      <c r="D108" s="194">
        <v>10</v>
      </c>
      <c r="E108" s="191"/>
      <c r="F108" s="195"/>
      <c r="G108" s="196"/>
      <c r="H108" s="197"/>
      <c r="I108" s="191" t="s">
        <v>276</v>
      </c>
    </row>
    <row r="109" spans="1:9" s="25" customFormat="1" ht="12.75" customHeight="1">
      <c r="A109" s="198">
        <v>108</v>
      </c>
      <c r="B109" s="194" t="s">
        <v>142</v>
      </c>
      <c r="C109" s="194">
        <v>46</v>
      </c>
      <c r="D109" s="194">
        <v>12</v>
      </c>
      <c r="E109" s="191"/>
      <c r="F109" s="195"/>
      <c r="G109" s="196"/>
      <c r="H109" s="197"/>
      <c r="I109" s="191" t="s">
        <v>276</v>
      </c>
    </row>
    <row r="110" spans="1:9" s="25" customFormat="1" ht="12.75" customHeight="1">
      <c r="A110" s="198">
        <v>109</v>
      </c>
      <c r="B110" s="194" t="s">
        <v>143</v>
      </c>
      <c r="C110" s="194">
        <v>14</v>
      </c>
      <c r="D110" s="194">
        <v>1</v>
      </c>
      <c r="E110" s="191"/>
      <c r="F110" s="195"/>
      <c r="G110" s="196"/>
      <c r="H110" s="197"/>
      <c r="I110" s="191" t="s">
        <v>276</v>
      </c>
    </row>
    <row r="111" spans="1:9" s="25" customFormat="1" ht="12.75" customHeight="1">
      <c r="A111" s="194">
        <v>110</v>
      </c>
      <c r="B111" s="194" t="s">
        <v>144</v>
      </c>
      <c r="C111" s="194">
        <v>14</v>
      </c>
      <c r="D111" s="194">
        <v>0</v>
      </c>
      <c r="E111" s="191"/>
      <c r="F111" s="195"/>
      <c r="G111" s="196"/>
      <c r="H111" s="197"/>
      <c r="I111" s="191" t="s">
        <v>278</v>
      </c>
    </row>
    <row r="112" spans="1:9" s="25" customFormat="1" ht="12.75" customHeight="1">
      <c r="A112" s="198">
        <v>111</v>
      </c>
      <c r="B112" s="194" t="s">
        <v>145</v>
      </c>
      <c r="C112" s="194">
        <v>28</v>
      </c>
      <c r="D112" s="194">
        <v>0</v>
      </c>
      <c r="E112" s="191"/>
      <c r="F112" s="195"/>
      <c r="G112" s="196"/>
      <c r="H112" s="197"/>
      <c r="I112" s="191" t="s">
        <v>278</v>
      </c>
    </row>
    <row r="113" spans="1:9" s="25" customFormat="1" ht="12.75" customHeight="1">
      <c r="A113" s="198">
        <v>112</v>
      </c>
      <c r="B113" s="194" t="s">
        <v>146</v>
      </c>
      <c r="C113" s="194">
        <v>13</v>
      </c>
      <c r="D113" s="194">
        <v>3</v>
      </c>
      <c r="E113" s="191"/>
      <c r="F113" s="195"/>
      <c r="G113" s="196"/>
      <c r="H113" s="197"/>
      <c r="I113" s="191" t="s">
        <v>276</v>
      </c>
    </row>
    <row r="114" spans="1:9" s="41" customFormat="1" ht="12.75" customHeight="1">
      <c r="A114" s="194">
        <v>113</v>
      </c>
      <c r="B114" s="194" t="s">
        <v>147</v>
      </c>
      <c r="C114" s="194">
        <v>9</v>
      </c>
      <c r="D114" s="194">
        <v>1</v>
      </c>
      <c r="E114" s="191"/>
      <c r="F114" s="202"/>
      <c r="G114" s="200"/>
      <c r="H114" s="206"/>
      <c r="I114" s="191" t="s">
        <v>276</v>
      </c>
    </row>
    <row r="115" spans="1:9" s="25" customFormat="1" ht="12.75" customHeight="1">
      <c r="A115" s="198">
        <v>114</v>
      </c>
      <c r="B115" s="194" t="s">
        <v>279</v>
      </c>
      <c r="C115" s="194">
        <v>91</v>
      </c>
      <c r="D115" s="194">
        <v>69</v>
      </c>
      <c r="E115" s="191">
        <f>SUM(D115)</f>
        <v>69</v>
      </c>
      <c r="F115" s="195"/>
      <c r="G115" s="196"/>
      <c r="H115" s="197"/>
      <c r="I115" s="191" t="s">
        <v>276</v>
      </c>
    </row>
    <row r="116" spans="1:9" s="25" customFormat="1" ht="12.75" customHeight="1">
      <c r="A116" s="198"/>
      <c r="B116" s="207" t="s">
        <v>149</v>
      </c>
      <c r="C116" s="207">
        <f>SUM(C2:C115)</f>
        <v>3439</v>
      </c>
      <c r="D116" s="207">
        <f>SUM(D2:D115)</f>
        <v>753</v>
      </c>
      <c r="E116" s="191"/>
      <c r="F116" s="195"/>
      <c r="G116" s="196"/>
      <c r="H116" s="197"/>
      <c r="I116" s="208"/>
    </row>
    <row r="117" spans="1:9" s="25" customFormat="1" ht="12.75" customHeight="1">
      <c r="A117" s="199">
        <v>115</v>
      </c>
      <c r="B117" s="194" t="s">
        <v>151</v>
      </c>
      <c r="C117" s="194">
        <v>4</v>
      </c>
      <c r="D117" s="297">
        <v>0</v>
      </c>
      <c r="E117" s="297"/>
      <c r="F117" s="195"/>
      <c r="G117" s="196"/>
      <c r="H117" s="197"/>
      <c r="I117" s="191" t="s">
        <v>278</v>
      </c>
    </row>
    <row r="118" spans="1:9" s="25" customFormat="1" ht="12.75" customHeight="1">
      <c r="A118" s="209">
        <v>116</v>
      </c>
      <c r="B118" s="194" t="s">
        <v>152</v>
      </c>
      <c r="C118" s="194">
        <v>4</v>
      </c>
      <c r="D118" s="297">
        <v>0</v>
      </c>
      <c r="E118" s="297"/>
      <c r="F118" s="195"/>
      <c r="G118" s="196"/>
      <c r="H118" s="197"/>
      <c r="I118" s="191" t="s">
        <v>278</v>
      </c>
    </row>
    <row r="119" spans="1:9" s="25" customFormat="1" ht="12.75" customHeight="1">
      <c r="A119" s="209">
        <v>117</v>
      </c>
      <c r="B119" s="194" t="s">
        <v>153</v>
      </c>
      <c r="C119" s="194">
        <v>12</v>
      </c>
      <c r="D119" s="297">
        <v>0</v>
      </c>
      <c r="E119" s="297"/>
      <c r="F119" s="195"/>
      <c r="G119" s="196"/>
      <c r="H119" s="197"/>
      <c r="I119" s="191" t="s">
        <v>278</v>
      </c>
    </row>
    <row r="120" spans="1:9" s="25" customFormat="1" ht="12.75" customHeight="1">
      <c r="A120" s="199">
        <v>118</v>
      </c>
      <c r="B120" s="194" t="s">
        <v>154</v>
      </c>
      <c r="C120" s="194">
        <v>6</v>
      </c>
      <c r="D120" s="297">
        <v>1</v>
      </c>
      <c r="E120" s="297"/>
      <c r="F120" s="195"/>
      <c r="G120" s="196"/>
      <c r="H120" s="197"/>
      <c r="I120" s="191" t="s">
        <v>276</v>
      </c>
    </row>
    <row r="121" spans="1:9" s="25" customFormat="1" ht="12.75" customHeight="1">
      <c r="A121" s="199">
        <v>119</v>
      </c>
      <c r="B121" s="194" t="s">
        <v>155</v>
      </c>
      <c r="C121" s="194">
        <v>4</v>
      </c>
      <c r="D121" s="297">
        <v>0</v>
      </c>
      <c r="E121" s="297"/>
      <c r="F121" s="195"/>
      <c r="G121" s="196"/>
      <c r="H121" s="197"/>
      <c r="I121" s="191" t="s">
        <v>278</v>
      </c>
    </row>
    <row r="122" spans="1:9" s="25" customFormat="1" ht="12.75" customHeight="1">
      <c r="A122" s="209">
        <v>120</v>
      </c>
      <c r="B122" s="194" t="s">
        <v>156</v>
      </c>
      <c r="C122" s="194">
        <v>5</v>
      </c>
      <c r="D122" s="297">
        <v>0</v>
      </c>
      <c r="E122" s="297"/>
      <c r="F122" s="195"/>
      <c r="G122" s="196"/>
      <c r="H122" s="197"/>
      <c r="I122" s="191" t="s">
        <v>278</v>
      </c>
    </row>
    <row r="123" spans="1:9" s="25" customFormat="1" ht="12.75" customHeight="1">
      <c r="A123" s="209">
        <v>121</v>
      </c>
      <c r="B123" s="194" t="s">
        <v>157</v>
      </c>
      <c r="C123" s="194">
        <v>5</v>
      </c>
      <c r="D123" s="297">
        <v>0</v>
      </c>
      <c r="E123" s="297"/>
      <c r="F123" s="195"/>
      <c r="G123" s="196"/>
      <c r="H123" s="197"/>
      <c r="I123" s="191" t="s">
        <v>278</v>
      </c>
    </row>
    <row r="124" spans="1:9" s="25" customFormat="1" ht="12.75" customHeight="1">
      <c r="A124" s="199">
        <v>122</v>
      </c>
      <c r="B124" s="194" t="s">
        <v>158</v>
      </c>
      <c r="C124" s="194">
        <v>4</v>
      </c>
      <c r="D124" s="297">
        <v>0</v>
      </c>
      <c r="E124" s="297"/>
      <c r="F124" s="195"/>
      <c r="G124" s="196"/>
      <c r="H124" s="197"/>
      <c r="I124" s="191" t="s">
        <v>278</v>
      </c>
    </row>
    <row r="125" spans="1:9" s="25" customFormat="1" ht="12.75" customHeight="1">
      <c r="A125" s="199">
        <v>123</v>
      </c>
      <c r="B125" s="194" t="s">
        <v>159</v>
      </c>
      <c r="C125" s="194">
        <v>5</v>
      </c>
      <c r="D125" s="297">
        <v>0</v>
      </c>
      <c r="E125" s="297"/>
      <c r="F125" s="195"/>
      <c r="G125" s="196"/>
      <c r="H125" s="197"/>
      <c r="I125" s="191" t="s">
        <v>278</v>
      </c>
    </row>
    <row r="126" spans="1:9" s="25" customFormat="1" ht="12.75" customHeight="1">
      <c r="A126" s="209">
        <v>124</v>
      </c>
      <c r="B126" s="194" t="s">
        <v>160</v>
      </c>
      <c r="C126" s="194">
        <v>4</v>
      </c>
      <c r="D126" s="297">
        <v>1</v>
      </c>
      <c r="E126" s="297"/>
      <c r="F126" s="195"/>
      <c r="G126" s="196"/>
      <c r="H126" s="197"/>
      <c r="I126" s="191" t="s">
        <v>276</v>
      </c>
    </row>
    <row r="127" spans="1:9" s="25" customFormat="1" ht="12.75" customHeight="1">
      <c r="A127" s="209">
        <v>125</v>
      </c>
      <c r="B127" s="194" t="s">
        <v>161</v>
      </c>
      <c r="C127" s="194">
        <v>3</v>
      </c>
      <c r="D127" s="297">
        <v>0</v>
      </c>
      <c r="E127" s="297"/>
      <c r="F127" s="195"/>
      <c r="G127" s="196"/>
      <c r="H127" s="197"/>
      <c r="I127" s="191" t="s">
        <v>278</v>
      </c>
    </row>
    <row r="128" spans="1:9" s="25" customFormat="1" ht="12.75" customHeight="1">
      <c r="A128" s="199">
        <v>126</v>
      </c>
      <c r="B128" s="194" t="s">
        <v>162</v>
      </c>
      <c r="C128" s="194">
        <v>4</v>
      </c>
      <c r="D128" s="297">
        <v>0</v>
      </c>
      <c r="E128" s="297"/>
      <c r="F128" s="195"/>
      <c r="G128" s="196"/>
      <c r="H128" s="197"/>
      <c r="I128" s="191" t="s">
        <v>278</v>
      </c>
    </row>
    <row r="129" spans="1:9" s="25" customFormat="1" ht="12.75" customHeight="1">
      <c r="A129" s="199">
        <v>127</v>
      </c>
      <c r="B129" s="194" t="s">
        <v>163</v>
      </c>
      <c r="C129" s="194">
        <v>3</v>
      </c>
      <c r="D129" s="297">
        <v>0</v>
      </c>
      <c r="E129" s="297"/>
      <c r="F129" s="195"/>
      <c r="G129" s="196"/>
      <c r="H129" s="197"/>
      <c r="I129" s="191" t="s">
        <v>278</v>
      </c>
    </row>
    <row r="130" spans="1:9" s="25" customFormat="1" ht="12.75" customHeight="1">
      <c r="A130" s="209">
        <v>128</v>
      </c>
      <c r="B130" s="194" t="s">
        <v>164</v>
      </c>
      <c r="C130" s="194">
        <v>4</v>
      </c>
      <c r="D130" s="297">
        <v>0</v>
      </c>
      <c r="E130" s="297"/>
      <c r="F130" s="195"/>
      <c r="G130" s="196"/>
      <c r="H130" s="197"/>
      <c r="I130" s="191" t="s">
        <v>278</v>
      </c>
    </row>
    <row r="131" spans="1:9" s="25" customFormat="1" ht="12.75" customHeight="1">
      <c r="A131" s="209">
        <v>129</v>
      </c>
      <c r="B131" s="194" t="s">
        <v>165</v>
      </c>
      <c r="C131" s="194">
        <v>5</v>
      </c>
      <c r="D131" s="297">
        <v>0</v>
      </c>
      <c r="E131" s="297"/>
      <c r="F131" s="195"/>
      <c r="G131" s="196"/>
      <c r="H131" s="197"/>
      <c r="I131" s="191" t="s">
        <v>278</v>
      </c>
    </row>
    <row r="132" spans="1:9" s="25" customFormat="1" ht="12.75" customHeight="1">
      <c r="A132" s="199">
        <v>130</v>
      </c>
      <c r="B132" s="194" t="s">
        <v>166</v>
      </c>
      <c r="C132" s="194">
        <v>3</v>
      </c>
      <c r="D132" s="297">
        <v>0</v>
      </c>
      <c r="E132" s="297"/>
      <c r="F132" s="195"/>
      <c r="G132" s="196"/>
      <c r="H132" s="197"/>
      <c r="I132" s="191" t="s">
        <v>278</v>
      </c>
    </row>
    <row r="133" spans="1:9" s="25" customFormat="1" ht="12.75" customHeight="1">
      <c r="A133" s="199">
        <v>131</v>
      </c>
      <c r="B133" s="194" t="s">
        <v>167</v>
      </c>
      <c r="C133" s="194">
        <v>4</v>
      </c>
      <c r="D133" s="297">
        <v>0</v>
      </c>
      <c r="E133" s="297"/>
      <c r="F133" s="195"/>
      <c r="G133" s="196"/>
      <c r="H133" s="197"/>
      <c r="I133" s="191" t="s">
        <v>278</v>
      </c>
    </row>
    <row r="134" spans="1:9" s="25" customFormat="1" ht="12.75" customHeight="1">
      <c r="A134" s="209">
        <v>132</v>
      </c>
      <c r="B134" s="194" t="s">
        <v>168</v>
      </c>
      <c r="C134" s="194">
        <v>6</v>
      </c>
      <c r="D134" s="297">
        <v>1</v>
      </c>
      <c r="E134" s="297"/>
      <c r="F134" s="195"/>
      <c r="G134" s="196"/>
      <c r="H134" s="197"/>
      <c r="I134" s="191" t="s">
        <v>276</v>
      </c>
    </row>
    <row r="135" spans="1:9" s="25" customFormat="1" ht="12.75" customHeight="1">
      <c r="A135" s="209">
        <v>133</v>
      </c>
      <c r="B135" s="194" t="s">
        <v>169</v>
      </c>
      <c r="C135" s="194">
        <v>8</v>
      </c>
      <c r="D135" s="297">
        <v>1</v>
      </c>
      <c r="E135" s="297"/>
      <c r="F135" s="195"/>
      <c r="G135" s="196"/>
      <c r="H135" s="197"/>
      <c r="I135" s="191" t="s">
        <v>276</v>
      </c>
    </row>
    <row r="136" spans="1:9" s="25" customFormat="1" ht="12.75" customHeight="1">
      <c r="A136" s="199">
        <v>134</v>
      </c>
      <c r="B136" s="194" t="s">
        <v>170</v>
      </c>
      <c r="C136" s="194">
        <v>3</v>
      </c>
      <c r="D136" s="297">
        <v>0</v>
      </c>
      <c r="E136" s="297"/>
      <c r="F136" s="195"/>
      <c r="G136" s="196"/>
      <c r="H136" s="197"/>
      <c r="I136" s="191" t="s">
        <v>278</v>
      </c>
    </row>
    <row r="137" spans="1:9" s="25" customFormat="1" ht="12.75" customHeight="1">
      <c r="A137" s="199">
        <v>135</v>
      </c>
      <c r="B137" s="194" t="s">
        <v>171</v>
      </c>
      <c r="C137" s="194">
        <v>5</v>
      </c>
      <c r="D137" s="297">
        <v>0</v>
      </c>
      <c r="E137" s="297"/>
      <c r="F137" s="195"/>
      <c r="G137" s="196"/>
      <c r="H137" s="197"/>
      <c r="I137" s="191" t="s">
        <v>278</v>
      </c>
    </row>
    <row r="138" spans="1:9" s="25" customFormat="1" ht="12.75" customHeight="1">
      <c r="A138" s="209">
        <v>136</v>
      </c>
      <c r="B138" s="194" t="s">
        <v>172</v>
      </c>
      <c r="C138" s="194">
        <v>5</v>
      </c>
      <c r="D138" s="297">
        <v>0</v>
      </c>
      <c r="E138" s="297"/>
      <c r="F138" s="195"/>
      <c r="G138" s="196"/>
      <c r="H138" s="197"/>
      <c r="I138" s="191" t="s">
        <v>278</v>
      </c>
    </row>
    <row r="139" spans="1:9" s="25" customFormat="1" ht="12.75" customHeight="1">
      <c r="A139" s="209">
        <v>137</v>
      </c>
      <c r="B139" s="194" t="s">
        <v>173</v>
      </c>
      <c r="C139" s="194">
        <v>5</v>
      </c>
      <c r="D139" s="297">
        <v>0</v>
      </c>
      <c r="E139" s="297"/>
      <c r="F139" s="195"/>
      <c r="G139" s="196"/>
      <c r="H139" s="197"/>
      <c r="I139" s="191" t="s">
        <v>278</v>
      </c>
    </row>
    <row r="140" spans="1:9" s="25" customFormat="1" ht="12.75" customHeight="1">
      <c r="A140" s="199">
        <v>138</v>
      </c>
      <c r="B140" s="194" t="s">
        <v>174</v>
      </c>
      <c r="C140" s="194">
        <v>4</v>
      </c>
      <c r="D140" s="297">
        <v>0</v>
      </c>
      <c r="E140" s="297"/>
      <c r="F140" s="195"/>
      <c r="G140" s="196"/>
      <c r="H140" s="197"/>
      <c r="I140" s="191" t="s">
        <v>278</v>
      </c>
    </row>
    <row r="141" spans="1:9" s="25" customFormat="1" ht="12.75" customHeight="1">
      <c r="A141" s="199">
        <v>139</v>
      </c>
      <c r="B141" s="194" t="s">
        <v>175</v>
      </c>
      <c r="C141" s="194">
        <v>4</v>
      </c>
      <c r="D141" s="297">
        <v>0</v>
      </c>
      <c r="E141" s="297"/>
      <c r="F141" s="195"/>
      <c r="G141" s="196"/>
      <c r="H141" s="197"/>
      <c r="I141" s="191" t="s">
        <v>278</v>
      </c>
    </row>
    <row r="142" spans="1:9" s="25" customFormat="1" ht="12.75" customHeight="1">
      <c r="A142" s="209">
        <v>140</v>
      </c>
      <c r="B142" s="194" t="s">
        <v>176</v>
      </c>
      <c r="C142" s="194">
        <v>28</v>
      </c>
      <c r="D142" s="297">
        <v>3</v>
      </c>
      <c r="E142" s="297"/>
      <c r="F142" s="195"/>
      <c r="G142" s="196"/>
      <c r="H142" s="197"/>
      <c r="I142" s="191" t="s">
        <v>276</v>
      </c>
    </row>
    <row r="143" spans="1:9" s="25" customFormat="1" ht="12.75" customHeight="1">
      <c r="A143" s="209">
        <v>141</v>
      </c>
      <c r="B143" s="194" t="s">
        <v>177</v>
      </c>
      <c r="C143" s="194">
        <v>5</v>
      </c>
      <c r="D143" s="297">
        <v>1</v>
      </c>
      <c r="E143" s="297"/>
      <c r="F143" s="195"/>
      <c r="G143" s="196"/>
      <c r="H143" s="197"/>
      <c r="I143" s="191" t="s">
        <v>276</v>
      </c>
    </row>
    <row r="144" spans="1:9" s="25" customFormat="1" ht="12.75" customHeight="1">
      <c r="A144" s="199">
        <v>142</v>
      </c>
      <c r="B144" s="194" t="s">
        <v>178</v>
      </c>
      <c r="C144" s="194">
        <v>4</v>
      </c>
      <c r="D144" s="297">
        <v>0</v>
      </c>
      <c r="E144" s="297"/>
      <c r="F144" s="195"/>
      <c r="G144" s="196"/>
      <c r="H144" s="197"/>
      <c r="I144" s="191" t="s">
        <v>278</v>
      </c>
    </row>
    <row r="145" spans="1:9" s="25" customFormat="1" ht="12.75" customHeight="1">
      <c r="A145" s="199">
        <v>143</v>
      </c>
      <c r="B145" s="194" t="s">
        <v>179</v>
      </c>
      <c r="C145" s="194">
        <v>5</v>
      </c>
      <c r="D145" s="297">
        <v>1</v>
      </c>
      <c r="E145" s="297"/>
      <c r="F145" s="195"/>
      <c r="G145" s="196"/>
      <c r="H145" s="197"/>
      <c r="I145" s="191" t="s">
        <v>276</v>
      </c>
    </row>
    <row r="146" spans="1:9" s="41" customFormat="1" ht="12.75" customHeight="1">
      <c r="A146" s="209">
        <v>144</v>
      </c>
      <c r="B146" s="194" t="s">
        <v>180</v>
      </c>
      <c r="C146" s="194">
        <v>6</v>
      </c>
      <c r="D146" s="297">
        <v>1</v>
      </c>
      <c r="E146" s="297"/>
      <c r="F146" s="195"/>
      <c r="G146" s="196"/>
      <c r="H146" s="197"/>
      <c r="I146" s="191" t="s">
        <v>276</v>
      </c>
    </row>
    <row r="147" spans="1:9" s="25" customFormat="1" ht="12.75" customHeight="1">
      <c r="A147" s="209">
        <v>145</v>
      </c>
      <c r="B147" s="194" t="s">
        <v>181</v>
      </c>
      <c r="C147" s="194">
        <v>6</v>
      </c>
      <c r="D147" s="297">
        <v>0</v>
      </c>
      <c r="E147" s="297"/>
      <c r="F147" s="195"/>
      <c r="G147" s="196"/>
      <c r="H147" s="197"/>
      <c r="I147" s="191" t="s">
        <v>278</v>
      </c>
    </row>
    <row r="148" spans="1:9" s="25" customFormat="1" ht="12.75" customHeight="1">
      <c r="A148" s="199">
        <v>146</v>
      </c>
      <c r="B148" s="194" t="s">
        <v>182</v>
      </c>
      <c r="C148" s="194">
        <v>5</v>
      </c>
      <c r="D148" s="297">
        <v>1</v>
      </c>
      <c r="E148" s="297"/>
      <c r="F148" s="195"/>
      <c r="G148" s="196"/>
      <c r="H148" s="197"/>
      <c r="I148" s="191" t="s">
        <v>276</v>
      </c>
    </row>
    <row r="149" spans="1:9" s="25" customFormat="1" ht="12.75" customHeight="1">
      <c r="A149" s="199">
        <v>147</v>
      </c>
      <c r="B149" s="194" t="s">
        <v>183</v>
      </c>
      <c r="C149" s="194">
        <v>7</v>
      </c>
      <c r="D149" s="297">
        <v>0</v>
      </c>
      <c r="E149" s="297"/>
      <c r="F149" s="195"/>
      <c r="G149" s="196"/>
      <c r="H149" s="197"/>
      <c r="I149" s="191" t="s">
        <v>278</v>
      </c>
    </row>
    <row r="150" spans="1:9" s="25" customFormat="1" ht="12.75" customHeight="1">
      <c r="A150" s="209">
        <v>148</v>
      </c>
      <c r="B150" s="194" t="s">
        <v>184</v>
      </c>
      <c r="C150" s="194">
        <v>5</v>
      </c>
      <c r="D150" s="297">
        <v>0</v>
      </c>
      <c r="E150" s="297"/>
      <c r="F150" s="195"/>
      <c r="G150" s="196"/>
      <c r="H150" s="197"/>
      <c r="I150" s="191" t="s">
        <v>278</v>
      </c>
    </row>
    <row r="151" spans="1:9" s="25" customFormat="1" ht="12.75" customHeight="1">
      <c r="A151" s="209">
        <v>149</v>
      </c>
      <c r="B151" s="194" t="s">
        <v>185</v>
      </c>
      <c r="C151" s="194">
        <v>4</v>
      </c>
      <c r="D151" s="297">
        <v>0</v>
      </c>
      <c r="E151" s="297"/>
      <c r="F151" s="195"/>
      <c r="G151" s="196"/>
      <c r="H151" s="197"/>
      <c r="I151" s="191" t="s">
        <v>278</v>
      </c>
    </row>
    <row r="152" spans="1:9" s="25" customFormat="1" ht="12.75" customHeight="1">
      <c r="A152" s="199">
        <v>150</v>
      </c>
      <c r="B152" s="194" t="s">
        <v>186</v>
      </c>
      <c r="C152" s="194">
        <v>4</v>
      </c>
      <c r="D152" s="297">
        <v>0</v>
      </c>
      <c r="E152" s="297"/>
      <c r="F152" s="195"/>
      <c r="G152" s="196"/>
      <c r="H152" s="197"/>
      <c r="I152" s="191" t="s">
        <v>278</v>
      </c>
    </row>
    <row r="153" spans="1:9" s="25" customFormat="1" ht="12.75" customHeight="1">
      <c r="A153" s="199">
        <v>151</v>
      </c>
      <c r="B153" s="194" t="s">
        <v>187</v>
      </c>
      <c r="C153" s="194">
        <v>4</v>
      </c>
      <c r="D153" s="297">
        <v>0</v>
      </c>
      <c r="E153" s="297"/>
      <c r="F153" s="195"/>
      <c r="G153" s="196"/>
      <c r="H153" s="197"/>
      <c r="I153" s="191" t="s">
        <v>278</v>
      </c>
    </row>
    <row r="154" spans="1:9" s="25" customFormat="1" ht="12.75" customHeight="1">
      <c r="A154" s="209">
        <v>152</v>
      </c>
      <c r="B154" s="194" t="s">
        <v>188</v>
      </c>
      <c r="C154" s="194">
        <v>4</v>
      </c>
      <c r="D154" s="297">
        <v>0</v>
      </c>
      <c r="E154" s="297"/>
      <c r="F154" s="195"/>
      <c r="G154" s="196"/>
      <c r="H154" s="197"/>
      <c r="I154" s="191" t="s">
        <v>278</v>
      </c>
    </row>
    <row r="155" spans="1:9" s="25" customFormat="1" ht="12.75" customHeight="1">
      <c r="A155" s="209">
        <v>153</v>
      </c>
      <c r="B155" s="194" t="s">
        <v>189</v>
      </c>
      <c r="C155" s="194">
        <v>4</v>
      </c>
      <c r="D155" s="297">
        <v>0</v>
      </c>
      <c r="E155" s="297"/>
      <c r="F155" s="195"/>
      <c r="G155" s="196"/>
      <c r="H155" s="197"/>
      <c r="I155" s="191" t="s">
        <v>278</v>
      </c>
    </row>
    <row r="156" spans="1:9" s="41" customFormat="1" ht="12.75" customHeight="1">
      <c r="A156" s="199">
        <v>154</v>
      </c>
      <c r="B156" s="194" t="s">
        <v>190</v>
      </c>
      <c r="C156" s="194">
        <v>3</v>
      </c>
      <c r="D156" s="297">
        <v>0</v>
      </c>
      <c r="E156" s="297"/>
      <c r="F156" s="202"/>
      <c r="G156" s="200"/>
      <c r="H156" s="197"/>
      <c r="I156" s="191" t="s">
        <v>278</v>
      </c>
    </row>
    <row r="157" spans="1:9" s="25" customFormat="1" ht="12.75" customHeight="1">
      <c r="A157" s="199">
        <v>155</v>
      </c>
      <c r="B157" s="194" t="s">
        <v>191</v>
      </c>
      <c r="C157" s="194">
        <v>6</v>
      </c>
      <c r="D157" s="297">
        <v>0</v>
      </c>
      <c r="E157" s="297"/>
      <c r="F157" s="195"/>
      <c r="G157" s="196"/>
      <c r="H157" s="197"/>
      <c r="I157" s="191" t="s">
        <v>278</v>
      </c>
    </row>
    <row r="158" spans="1:9" s="25" customFormat="1" ht="12.75" customHeight="1">
      <c r="A158" s="209">
        <v>156</v>
      </c>
      <c r="B158" s="194" t="s">
        <v>192</v>
      </c>
      <c r="C158" s="194">
        <v>3</v>
      </c>
      <c r="D158" s="194">
        <v>0</v>
      </c>
      <c r="E158" s="194"/>
      <c r="F158" s="202"/>
      <c r="G158" s="200"/>
      <c r="H158" s="197"/>
      <c r="I158" s="191" t="s">
        <v>278</v>
      </c>
    </row>
    <row r="159" spans="1:9" s="41" customFormat="1" ht="12.75" customHeight="1">
      <c r="A159" s="209">
        <v>157</v>
      </c>
      <c r="B159" s="194" t="s">
        <v>193</v>
      </c>
      <c r="C159" s="194">
        <v>5</v>
      </c>
      <c r="D159" s="297">
        <v>1</v>
      </c>
      <c r="E159" s="297"/>
      <c r="F159" s="195"/>
      <c r="G159" s="196"/>
      <c r="H159" s="198"/>
      <c r="I159" s="191" t="s">
        <v>276</v>
      </c>
    </row>
    <row r="160" spans="1:9" s="41" customFormat="1" ht="12.75" customHeight="1">
      <c r="A160" s="199">
        <v>158</v>
      </c>
      <c r="B160" s="194" t="s">
        <v>194</v>
      </c>
      <c r="C160" s="194">
        <v>3</v>
      </c>
      <c r="D160" s="194">
        <v>0</v>
      </c>
      <c r="E160" s="194"/>
      <c r="F160" s="202"/>
      <c r="G160" s="200"/>
      <c r="H160" s="197"/>
      <c r="I160" s="191" t="s">
        <v>278</v>
      </c>
    </row>
    <row r="161" spans="1:9" s="25" customFormat="1" ht="12.75" customHeight="1">
      <c r="A161" s="199">
        <v>159</v>
      </c>
      <c r="B161" s="194" t="s">
        <v>195</v>
      </c>
      <c r="C161" s="194">
        <v>5</v>
      </c>
      <c r="D161" s="297">
        <v>0</v>
      </c>
      <c r="E161" s="297"/>
      <c r="F161" s="195"/>
      <c r="G161" s="196"/>
      <c r="H161" s="197"/>
      <c r="I161" s="191" t="s">
        <v>278</v>
      </c>
    </row>
    <row r="162" spans="1:9" s="25" customFormat="1" ht="12.75" customHeight="1">
      <c r="A162" s="209">
        <v>160</v>
      </c>
      <c r="B162" s="194" t="s">
        <v>196</v>
      </c>
      <c r="C162" s="194">
        <v>5</v>
      </c>
      <c r="D162" s="297">
        <v>0</v>
      </c>
      <c r="E162" s="297"/>
      <c r="F162" s="195"/>
      <c r="G162" s="196"/>
      <c r="H162" s="197"/>
      <c r="I162" s="191" t="s">
        <v>278</v>
      </c>
    </row>
    <row r="163" spans="1:9" s="25" customFormat="1" ht="12.75" customHeight="1">
      <c r="A163" s="209">
        <v>161</v>
      </c>
      <c r="B163" s="194" t="s">
        <v>197</v>
      </c>
      <c r="C163" s="194">
        <v>3</v>
      </c>
      <c r="D163" s="297">
        <v>0</v>
      </c>
      <c r="E163" s="297"/>
      <c r="F163" s="202"/>
      <c r="G163" s="200"/>
      <c r="H163" s="197"/>
      <c r="I163" s="191" t="s">
        <v>278</v>
      </c>
    </row>
    <row r="164" spans="1:9" s="25" customFormat="1" ht="12.75" customHeight="1">
      <c r="A164" s="199">
        <v>162</v>
      </c>
      <c r="B164" s="194" t="s">
        <v>198</v>
      </c>
      <c r="C164" s="194">
        <v>5</v>
      </c>
      <c r="D164" s="297">
        <v>0</v>
      </c>
      <c r="E164" s="297"/>
      <c r="F164" s="195"/>
      <c r="G164" s="196"/>
      <c r="H164" s="197"/>
      <c r="I164" s="191" t="s">
        <v>278</v>
      </c>
    </row>
    <row r="165" spans="1:9" s="25" customFormat="1" ht="12.75" customHeight="1">
      <c r="A165" s="199">
        <v>163</v>
      </c>
      <c r="B165" s="194" t="s">
        <v>199</v>
      </c>
      <c r="C165" s="194">
        <v>5</v>
      </c>
      <c r="D165" s="297">
        <v>0</v>
      </c>
      <c r="E165" s="297"/>
      <c r="F165" s="195"/>
      <c r="G165" s="196"/>
      <c r="H165" s="197"/>
      <c r="I165" s="191" t="s">
        <v>278</v>
      </c>
    </row>
    <row r="166" spans="1:9" s="25" customFormat="1" ht="12.75" customHeight="1">
      <c r="A166" s="209">
        <v>164</v>
      </c>
      <c r="B166" s="194" t="s">
        <v>200</v>
      </c>
      <c r="C166" s="194">
        <v>3</v>
      </c>
      <c r="D166" s="297">
        <v>0</v>
      </c>
      <c r="E166" s="297"/>
      <c r="F166" s="195"/>
      <c r="G166" s="196"/>
      <c r="H166" s="197"/>
      <c r="I166" s="191" t="s">
        <v>278</v>
      </c>
    </row>
    <row r="167" spans="1:9" s="25" customFormat="1" ht="12.75" customHeight="1">
      <c r="A167" s="209">
        <v>165</v>
      </c>
      <c r="B167" s="194" t="s">
        <v>201</v>
      </c>
      <c r="C167" s="194">
        <v>4</v>
      </c>
      <c r="D167" s="297">
        <v>0</v>
      </c>
      <c r="E167" s="297"/>
      <c r="F167" s="195"/>
      <c r="G167" s="196"/>
      <c r="H167" s="198"/>
      <c r="I167" s="191" t="s">
        <v>278</v>
      </c>
    </row>
    <row r="168" spans="1:9" s="25" customFormat="1" ht="12.75" customHeight="1">
      <c r="A168" s="199">
        <v>166</v>
      </c>
      <c r="B168" s="194" t="s">
        <v>202</v>
      </c>
      <c r="C168" s="194">
        <v>5</v>
      </c>
      <c r="D168" s="297">
        <v>1</v>
      </c>
      <c r="E168" s="297"/>
      <c r="F168" s="195"/>
      <c r="G168" s="196"/>
      <c r="H168" s="197"/>
      <c r="I168" s="191" t="s">
        <v>276</v>
      </c>
    </row>
    <row r="169" spans="1:9" s="25" customFormat="1" ht="12.75" customHeight="1">
      <c r="A169" s="199">
        <v>167</v>
      </c>
      <c r="B169" s="194" t="s">
        <v>203</v>
      </c>
      <c r="C169" s="194">
        <v>4</v>
      </c>
      <c r="D169" s="297">
        <v>0</v>
      </c>
      <c r="E169" s="297"/>
      <c r="F169" s="195"/>
      <c r="G169" s="196"/>
      <c r="H169" s="198"/>
      <c r="I169" s="191" t="s">
        <v>278</v>
      </c>
    </row>
    <row r="170" spans="1:9" s="25" customFormat="1" ht="12.75" customHeight="1">
      <c r="A170" s="209">
        <v>168</v>
      </c>
      <c r="B170" s="194" t="s">
        <v>204</v>
      </c>
      <c r="C170" s="194">
        <v>10</v>
      </c>
      <c r="D170" s="297">
        <v>2</v>
      </c>
      <c r="E170" s="297"/>
      <c r="F170" s="195"/>
      <c r="G170" s="196"/>
      <c r="H170" s="198"/>
      <c r="I170" s="191" t="s">
        <v>276</v>
      </c>
    </row>
    <row r="171" spans="1:9" s="25" customFormat="1" ht="12.75" customHeight="1">
      <c r="A171" s="209">
        <v>169</v>
      </c>
      <c r="B171" s="194" t="s">
        <v>205</v>
      </c>
      <c r="C171" s="194">
        <v>6</v>
      </c>
      <c r="D171" s="297">
        <v>0</v>
      </c>
      <c r="E171" s="297"/>
      <c r="F171" s="195"/>
      <c r="G171" s="196"/>
      <c r="H171" s="198"/>
      <c r="I171" s="191" t="s">
        <v>278</v>
      </c>
    </row>
    <row r="172" spans="1:9" s="25" customFormat="1" ht="12.75" customHeight="1">
      <c r="A172" s="199">
        <v>170</v>
      </c>
      <c r="B172" s="194" t="s">
        <v>206</v>
      </c>
      <c r="C172" s="194">
        <v>3</v>
      </c>
      <c r="D172" s="297">
        <v>0</v>
      </c>
      <c r="E172" s="297"/>
      <c r="F172" s="195"/>
      <c r="G172" s="196"/>
      <c r="H172" s="198"/>
      <c r="I172" s="191" t="s">
        <v>278</v>
      </c>
    </row>
    <row r="173" spans="1:9" s="25" customFormat="1" ht="12.75" customHeight="1">
      <c r="A173" s="199">
        <v>171</v>
      </c>
      <c r="B173" s="194" t="s">
        <v>207</v>
      </c>
      <c r="C173" s="194">
        <v>5</v>
      </c>
      <c r="D173" s="297">
        <v>1</v>
      </c>
      <c r="E173" s="297"/>
      <c r="F173" s="195"/>
      <c r="G173" s="196"/>
      <c r="H173" s="198"/>
      <c r="I173" s="191" t="s">
        <v>276</v>
      </c>
    </row>
    <row r="174" spans="1:9" s="25" customFormat="1" ht="12.75" customHeight="1">
      <c r="A174" s="209">
        <v>172</v>
      </c>
      <c r="B174" s="194" t="s">
        <v>208</v>
      </c>
      <c r="C174" s="194">
        <v>14</v>
      </c>
      <c r="D174" s="297">
        <v>0</v>
      </c>
      <c r="E174" s="297"/>
      <c r="F174" s="195"/>
      <c r="G174" s="196"/>
      <c r="H174" s="198"/>
      <c r="I174" s="191" t="s">
        <v>278</v>
      </c>
    </row>
    <row r="175" spans="1:9" s="25" customFormat="1" ht="12.75" customHeight="1">
      <c r="A175" s="209">
        <v>173</v>
      </c>
      <c r="B175" s="194" t="s">
        <v>209</v>
      </c>
      <c r="C175" s="194">
        <v>4</v>
      </c>
      <c r="D175" s="297">
        <v>0</v>
      </c>
      <c r="E175" s="297"/>
      <c r="F175" s="195"/>
      <c r="G175" s="196"/>
      <c r="H175" s="198"/>
      <c r="I175" s="191" t="s">
        <v>278</v>
      </c>
    </row>
    <row r="176" spans="1:9" s="25" customFormat="1" ht="12.75" customHeight="1">
      <c r="A176" s="199">
        <v>174</v>
      </c>
      <c r="B176" s="194" t="s">
        <v>210</v>
      </c>
      <c r="C176" s="194">
        <v>8</v>
      </c>
      <c r="D176" s="297">
        <v>0</v>
      </c>
      <c r="E176" s="297"/>
      <c r="F176" s="195"/>
      <c r="G176" s="196"/>
      <c r="H176" s="198"/>
      <c r="I176" s="191" t="s">
        <v>278</v>
      </c>
    </row>
    <row r="177" spans="1:9" s="25" customFormat="1" ht="12.75" customHeight="1">
      <c r="A177" s="199">
        <v>175</v>
      </c>
      <c r="B177" s="194" t="s">
        <v>211</v>
      </c>
      <c r="C177" s="194">
        <v>6</v>
      </c>
      <c r="D177" s="297">
        <v>0</v>
      </c>
      <c r="E177" s="297"/>
      <c r="F177" s="195"/>
      <c r="G177" s="196"/>
      <c r="H177" s="198"/>
      <c r="I177" s="191" t="s">
        <v>278</v>
      </c>
    </row>
    <row r="178" spans="1:9" s="25" customFormat="1" ht="12.75" customHeight="1">
      <c r="A178" s="209">
        <v>176</v>
      </c>
      <c r="B178" s="194" t="s">
        <v>212</v>
      </c>
      <c r="C178" s="194">
        <v>4</v>
      </c>
      <c r="D178" s="297">
        <v>0</v>
      </c>
      <c r="E178" s="297"/>
      <c r="F178" s="195"/>
      <c r="G178" s="196"/>
      <c r="H178" s="198"/>
      <c r="I178" s="191" t="s">
        <v>278</v>
      </c>
    </row>
    <row r="179" spans="1:9" s="25" customFormat="1" ht="12.75" customHeight="1">
      <c r="A179" s="209">
        <v>177</v>
      </c>
      <c r="B179" s="194" t="s">
        <v>213</v>
      </c>
      <c r="C179" s="194">
        <v>5</v>
      </c>
      <c r="D179" s="297">
        <v>0</v>
      </c>
      <c r="E179" s="297"/>
      <c r="F179" s="195"/>
      <c r="G179" s="196"/>
      <c r="H179" s="198"/>
      <c r="I179" s="191" t="s">
        <v>278</v>
      </c>
    </row>
    <row r="180" spans="1:9" s="25" customFormat="1" ht="12.75" customHeight="1">
      <c r="A180" s="199">
        <v>178</v>
      </c>
      <c r="B180" s="194" t="s">
        <v>214</v>
      </c>
      <c r="C180" s="194">
        <v>5</v>
      </c>
      <c r="D180" s="297">
        <v>0</v>
      </c>
      <c r="E180" s="297"/>
      <c r="F180" s="195"/>
      <c r="G180" s="196"/>
      <c r="H180" s="197"/>
      <c r="I180" s="191" t="s">
        <v>278</v>
      </c>
    </row>
    <row r="181" spans="1:9" s="25" customFormat="1" ht="12.75" customHeight="1">
      <c r="A181" s="199">
        <v>179</v>
      </c>
      <c r="B181" s="194" t="s">
        <v>215</v>
      </c>
      <c r="C181" s="194">
        <v>9</v>
      </c>
      <c r="D181" s="297">
        <v>2</v>
      </c>
      <c r="E181" s="297"/>
      <c r="F181" s="195"/>
      <c r="G181" s="196"/>
      <c r="H181" s="198"/>
      <c r="I181" s="191" t="s">
        <v>276</v>
      </c>
    </row>
    <row r="182" spans="1:9" s="25" customFormat="1" ht="12.75" customHeight="1">
      <c r="A182" s="209">
        <v>180</v>
      </c>
      <c r="B182" s="194" t="s">
        <v>216</v>
      </c>
      <c r="C182" s="194">
        <v>3</v>
      </c>
      <c r="D182" s="297">
        <v>0</v>
      </c>
      <c r="E182" s="297"/>
      <c r="F182" s="195"/>
      <c r="G182" s="196"/>
      <c r="H182" s="198"/>
      <c r="I182" s="191" t="s">
        <v>278</v>
      </c>
    </row>
    <row r="183" spans="1:9" s="25" customFormat="1" ht="12.75" customHeight="1">
      <c r="A183" s="209">
        <v>181</v>
      </c>
      <c r="B183" s="194" t="s">
        <v>217</v>
      </c>
      <c r="C183" s="194">
        <v>6</v>
      </c>
      <c r="D183" s="297">
        <v>0</v>
      </c>
      <c r="E183" s="297"/>
      <c r="F183" s="195"/>
      <c r="G183" s="196"/>
      <c r="H183" s="198"/>
      <c r="I183" s="191" t="s">
        <v>278</v>
      </c>
    </row>
    <row r="184" spans="1:9" s="25" customFormat="1" ht="12.75" customHeight="1">
      <c r="A184" s="199">
        <v>182</v>
      </c>
      <c r="B184" s="194" t="s">
        <v>218</v>
      </c>
      <c r="C184" s="194">
        <v>4</v>
      </c>
      <c r="D184" s="297">
        <v>0</v>
      </c>
      <c r="E184" s="297"/>
      <c r="F184" s="195"/>
      <c r="G184" s="196"/>
      <c r="H184" s="197"/>
      <c r="I184" s="191" t="s">
        <v>278</v>
      </c>
    </row>
    <row r="185" spans="1:9" s="25" customFormat="1" ht="12.75" customHeight="1">
      <c r="A185" s="199">
        <v>183</v>
      </c>
      <c r="B185" s="194" t="s">
        <v>219</v>
      </c>
      <c r="C185" s="194">
        <v>6</v>
      </c>
      <c r="D185" s="297">
        <v>2</v>
      </c>
      <c r="E185" s="297"/>
      <c r="F185" s="195"/>
      <c r="G185" s="196"/>
      <c r="H185" s="198"/>
      <c r="I185" s="191" t="s">
        <v>276</v>
      </c>
    </row>
    <row r="186" spans="1:9" s="25" customFormat="1" ht="12.75" customHeight="1">
      <c r="A186" s="209">
        <v>184</v>
      </c>
      <c r="B186" s="194" t="s">
        <v>220</v>
      </c>
      <c r="C186" s="194">
        <v>3</v>
      </c>
      <c r="D186" s="297">
        <v>0</v>
      </c>
      <c r="E186" s="297"/>
      <c r="F186" s="195"/>
      <c r="G186" s="196"/>
      <c r="H186" s="198"/>
      <c r="I186" s="191" t="s">
        <v>278</v>
      </c>
    </row>
    <row r="187" spans="1:9" s="25" customFormat="1" ht="12.75" customHeight="1">
      <c r="A187" s="209">
        <v>185</v>
      </c>
      <c r="B187" s="194" t="s">
        <v>221</v>
      </c>
      <c r="C187" s="194">
        <v>5</v>
      </c>
      <c r="D187" s="297">
        <v>0</v>
      </c>
      <c r="E187" s="297"/>
      <c r="F187" s="195"/>
      <c r="G187" s="196"/>
      <c r="H187" s="198"/>
      <c r="I187" s="191" t="s">
        <v>278</v>
      </c>
    </row>
    <row r="188" spans="1:9" s="25" customFormat="1" ht="12.75" customHeight="1">
      <c r="A188" s="199">
        <v>186</v>
      </c>
      <c r="B188" s="194" t="s">
        <v>222</v>
      </c>
      <c r="C188" s="194">
        <v>6</v>
      </c>
      <c r="D188" s="297">
        <v>2</v>
      </c>
      <c r="E188" s="297"/>
      <c r="F188" s="195"/>
      <c r="G188" s="196"/>
      <c r="H188" s="198"/>
      <c r="I188" s="191" t="s">
        <v>276</v>
      </c>
    </row>
    <row r="189" spans="1:9" s="25" customFormat="1" ht="12.75" customHeight="1">
      <c r="A189" s="199">
        <v>187</v>
      </c>
      <c r="B189" s="194" t="s">
        <v>223</v>
      </c>
      <c r="C189" s="194">
        <v>4</v>
      </c>
      <c r="D189" s="297">
        <v>0</v>
      </c>
      <c r="E189" s="297"/>
      <c r="F189" s="195"/>
      <c r="G189" s="196"/>
      <c r="H189" s="197"/>
      <c r="I189" s="191" t="s">
        <v>278</v>
      </c>
    </row>
    <row r="190" spans="1:9" s="25" customFormat="1" ht="12.75" customHeight="1">
      <c r="A190" s="209">
        <v>188</v>
      </c>
      <c r="B190" s="194" t="s">
        <v>224</v>
      </c>
      <c r="C190" s="194">
        <v>4</v>
      </c>
      <c r="D190" s="297">
        <v>0</v>
      </c>
      <c r="E190" s="297"/>
      <c r="F190" s="195"/>
      <c r="G190" s="196"/>
      <c r="H190" s="197"/>
      <c r="I190" s="191" t="s">
        <v>278</v>
      </c>
    </row>
    <row r="191" spans="1:9" s="25" customFormat="1" ht="12.75" customHeight="1">
      <c r="A191" s="209">
        <v>189</v>
      </c>
      <c r="B191" s="194" t="s">
        <v>225</v>
      </c>
      <c r="C191" s="194">
        <v>5</v>
      </c>
      <c r="D191" s="297">
        <v>0</v>
      </c>
      <c r="E191" s="297"/>
      <c r="F191" s="195"/>
      <c r="G191" s="196"/>
      <c r="H191" s="198"/>
      <c r="I191" s="191" t="s">
        <v>278</v>
      </c>
    </row>
    <row r="192" spans="1:9" s="25" customFormat="1" ht="12.75" customHeight="1">
      <c r="A192" s="199">
        <v>190</v>
      </c>
      <c r="B192" s="194" t="s">
        <v>226</v>
      </c>
      <c r="C192" s="194">
        <v>5</v>
      </c>
      <c r="D192" s="297">
        <v>0</v>
      </c>
      <c r="E192" s="297"/>
      <c r="F192" s="195"/>
      <c r="G192" s="196"/>
      <c r="H192" s="198"/>
      <c r="I192" s="191" t="s">
        <v>278</v>
      </c>
    </row>
    <row r="193" spans="1:9" s="25" customFormat="1" ht="12.75" customHeight="1">
      <c r="A193" s="199">
        <v>191</v>
      </c>
      <c r="B193" s="194" t="s">
        <v>227</v>
      </c>
      <c r="C193" s="194">
        <v>5</v>
      </c>
      <c r="D193" s="297">
        <v>0</v>
      </c>
      <c r="E193" s="297"/>
      <c r="F193" s="195"/>
      <c r="G193" s="196"/>
      <c r="H193" s="198"/>
      <c r="I193" s="191" t="s">
        <v>278</v>
      </c>
    </row>
    <row r="194" spans="1:9" s="25" customFormat="1" ht="12.75" customHeight="1">
      <c r="A194" s="209">
        <v>192</v>
      </c>
      <c r="B194" s="194" t="s">
        <v>228</v>
      </c>
      <c r="C194" s="194">
        <v>13</v>
      </c>
      <c r="D194" s="297">
        <v>1</v>
      </c>
      <c r="E194" s="297"/>
      <c r="F194" s="195"/>
      <c r="G194" s="196"/>
      <c r="H194" s="198"/>
      <c r="I194" s="191" t="s">
        <v>276</v>
      </c>
    </row>
    <row r="195" spans="1:9" s="25" customFormat="1" ht="12.75" customHeight="1">
      <c r="A195" s="209">
        <v>193</v>
      </c>
      <c r="B195" s="194" t="s">
        <v>137</v>
      </c>
      <c r="C195" s="194">
        <v>3</v>
      </c>
      <c r="D195" s="297">
        <v>0</v>
      </c>
      <c r="E195" s="297"/>
      <c r="F195" s="195"/>
      <c r="G195" s="196"/>
      <c r="H195" s="197"/>
      <c r="I195" s="191" t="s">
        <v>278</v>
      </c>
    </row>
    <row r="196" spans="1:9" s="25" customFormat="1" ht="12.75" customHeight="1">
      <c r="A196" s="199">
        <v>194</v>
      </c>
      <c r="B196" s="194" t="s">
        <v>229</v>
      </c>
      <c r="C196" s="194">
        <v>4</v>
      </c>
      <c r="D196" s="297">
        <v>0</v>
      </c>
      <c r="E196" s="297"/>
      <c r="F196" s="195"/>
      <c r="G196" s="196"/>
      <c r="H196" s="197"/>
      <c r="I196" s="191" t="s">
        <v>278</v>
      </c>
    </row>
    <row r="197" spans="1:9" s="25" customFormat="1" ht="12.75" customHeight="1">
      <c r="A197" s="199">
        <v>195</v>
      </c>
      <c r="B197" s="194" t="s">
        <v>230</v>
      </c>
      <c r="C197" s="194">
        <v>8</v>
      </c>
      <c r="D197" s="297">
        <v>0</v>
      </c>
      <c r="E197" s="297"/>
      <c r="F197" s="195"/>
      <c r="G197" s="196"/>
      <c r="H197" s="198"/>
      <c r="I197" s="191" t="s">
        <v>278</v>
      </c>
    </row>
    <row r="198" spans="1:9" s="25" customFormat="1" ht="12.75" customHeight="1">
      <c r="A198" s="209">
        <v>196</v>
      </c>
      <c r="B198" s="194" t="s">
        <v>231</v>
      </c>
      <c r="C198" s="194">
        <v>4</v>
      </c>
      <c r="D198" s="297">
        <v>0</v>
      </c>
      <c r="E198" s="297"/>
      <c r="F198" s="195"/>
      <c r="G198" s="196"/>
      <c r="H198" s="198"/>
      <c r="I198" s="191" t="s">
        <v>278</v>
      </c>
    </row>
    <row r="199" spans="1:9" s="25" customFormat="1" ht="12.75" customHeight="1">
      <c r="A199" s="209">
        <v>197</v>
      </c>
      <c r="B199" s="194" t="s">
        <v>232</v>
      </c>
      <c r="C199" s="194">
        <v>3</v>
      </c>
      <c r="D199" s="297">
        <v>0</v>
      </c>
      <c r="E199" s="297"/>
      <c r="F199" s="195"/>
      <c r="G199" s="196"/>
      <c r="H199" s="197"/>
      <c r="I199" s="191" t="s">
        <v>278</v>
      </c>
    </row>
    <row r="200" spans="1:9" s="25" customFormat="1" ht="12.75" customHeight="1">
      <c r="A200" s="199">
        <v>198</v>
      </c>
      <c r="B200" s="194" t="s">
        <v>233</v>
      </c>
      <c r="C200" s="194">
        <v>5</v>
      </c>
      <c r="D200" s="297">
        <v>0</v>
      </c>
      <c r="E200" s="297"/>
      <c r="F200" s="195"/>
      <c r="G200" s="196"/>
      <c r="H200" s="197"/>
      <c r="I200" s="191" t="s">
        <v>278</v>
      </c>
    </row>
    <row r="201" spans="1:9" s="25" customFormat="1" ht="12.75" customHeight="1">
      <c r="A201" s="199">
        <v>199</v>
      </c>
      <c r="B201" s="194" t="s">
        <v>234</v>
      </c>
      <c r="C201" s="194">
        <v>4</v>
      </c>
      <c r="D201" s="297">
        <v>0</v>
      </c>
      <c r="E201" s="297"/>
      <c r="F201" s="195"/>
      <c r="G201" s="196"/>
      <c r="H201" s="198"/>
      <c r="I201" s="191" t="s">
        <v>278</v>
      </c>
    </row>
    <row r="202" spans="1:9" s="25" customFormat="1" ht="12.75" customHeight="1">
      <c r="A202" s="209">
        <v>200</v>
      </c>
      <c r="B202" s="194" t="s">
        <v>235</v>
      </c>
      <c r="C202" s="194">
        <v>4</v>
      </c>
      <c r="D202" s="297">
        <v>0</v>
      </c>
      <c r="E202" s="297"/>
      <c r="F202" s="195"/>
      <c r="G202" s="196"/>
      <c r="H202" s="198"/>
      <c r="I202" s="191" t="s">
        <v>278</v>
      </c>
    </row>
    <row r="203" spans="1:9" s="25" customFormat="1" ht="12.75" customHeight="1">
      <c r="A203" s="198"/>
      <c r="B203" s="207" t="s">
        <v>236</v>
      </c>
      <c r="C203" s="207">
        <f>SUM(C117:D202)</f>
        <v>475</v>
      </c>
      <c r="D203" s="207">
        <f>SUM(D117:E202)</f>
        <v>23</v>
      </c>
      <c r="E203" s="194"/>
      <c r="F203" s="195"/>
      <c r="G203" s="196"/>
      <c r="H203" s="198"/>
      <c r="I203" s="208"/>
    </row>
    <row r="204" spans="1:9" s="25" customFormat="1" ht="12.75" customHeight="1">
      <c r="A204" s="198"/>
      <c r="B204" s="219" t="s">
        <v>282</v>
      </c>
      <c r="C204" s="207">
        <f>C203+C116</f>
        <v>3914</v>
      </c>
      <c r="D204" s="207">
        <f>D203+D116</f>
        <v>776</v>
      </c>
      <c r="E204" s="194"/>
      <c r="F204" s="195"/>
      <c r="G204" s="196"/>
      <c r="H204" s="198"/>
      <c r="I204" s="208"/>
    </row>
    <row r="205" spans="1:9" s="25" customFormat="1" ht="28.5" customHeight="1">
      <c r="A205" s="198"/>
      <c r="B205" s="223" t="s">
        <v>287</v>
      </c>
      <c r="C205" s="207"/>
      <c r="D205" s="207">
        <v>4</v>
      </c>
      <c r="E205" s="194"/>
      <c r="F205" s="195"/>
      <c r="G205" s="196"/>
      <c r="H205" s="198"/>
      <c r="I205" s="208"/>
    </row>
    <row r="206" spans="1:9" s="25" customFormat="1" ht="12.75" customHeight="1">
      <c r="A206" s="198"/>
      <c r="B206" s="198" t="s">
        <v>283</v>
      </c>
      <c r="C206" s="207"/>
      <c r="D206" s="207">
        <v>21</v>
      </c>
      <c r="E206" s="194"/>
      <c r="F206" s="195"/>
      <c r="G206" s="196"/>
      <c r="H206" s="198"/>
      <c r="I206" s="208"/>
    </row>
    <row r="207" spans="1:9" s="25" customFormat="1" ht="12.75" customHeight="1">
      <c r="A207" s="198"/>
      <c r="B207" s="198" t="s">
        <v>89</v>
      </c>
      <c r="C207" s="207"/>
      <c r="D207" s="207">
        <v>23</v>
      </c>
      <c r="E207" s="194"/>
      <c r="F207" s="195"/>
      <c r="G207" s="196"/>
      <c r="H207" s="198"/>
      <c r="I207" s="208"/>
    </row>
    <row r="208" spans="1:9" s="25" customFormat="1" ht="12.75" customHeight="1">
      <c r="A208" s="198"/>
      <c r="B208" s="215" t="s">
        <v>284</v>
      </c>
      <c r="C208" s="207"/>
      <c r="D208" s="207">
        <f>D204+D206+D207+D205</f>
        <v>824</v>
      </c>
      <c r="E208" s="194"/>
      <c r="F208" s="195"/>
      <c r="G208" s="196"/>
      <c r="H208" s="198"/>
      <c r="I208" s="208"/>
    </row>
    <row r="209" spans="1:9" s="4" customFormat="1" ht="12.75" customHeight="1">
      <c r="A209" s="210"/>
      <c r="B209" s="211" t="s">
        <v>272</v>
      </c>
      <c r="C209" s="211"/>
      <c r="D209" s="299"/>
      <c r="E209" s="299"/>
      <c r="F209" s="212"/>
      <c r="G209" s="213"/>
      <c r="H209" s="210"/>
      <c r="I209" s="214"/>
    </row>
    <row r="210" spans="1:9" s="25" customFormat="1" ht="12.75" customHeight="1">
      <c r="A210" s="210">
        <v>201</v>
      </c>
      <c r="B210" s="194" t="s">
        <v>240</v>
      </c>
      <c r="C210" s="194"/>
      <c r="D210" s="297"/>
      <c r="E210" s="297"/>
      <c r="F210" s="195"/>
      <c r="G210" s="196"/>
      <c r="H210" s="198"/>
      <c r="I210" s="191"/>
    </row>
    <row r="211" spans="1:9" s="25" customFormat="1" ht="12.75" customHeight="1">
      <c r="A211" s="198">
        <v>202</v>
      </c>
      <c r="B211" s="194" t="s">
        <v>82</v>
      </c>
      <c r="C211" s="194"/>
      <c r="D211" s="297"/>
      <c r="E211" s="297"/>
      <c r="F211" s="195"/>
      <c r="G211" s="196"/>
      <c r="H211" s="198"/>
      <c r="I211" s="191"/>
    </row>
    <row r="212" spans="1:9" s="25" customFormat="1" ht="12.75" customHeight="1">
      <c r="A212" s="198">
        <v>203</v>
      </c>
      <c r="B212" s="194" t="s">
        <v>82</v>
      </c>
      <c r="C212" s="194"/>
      <c r="D212" s="297"/>
      <c r="E212" s="297"/>
      <c r="F212" s="195"/>
      <c r="G212" s="196"/>
      <c r="H212" s="198"/>
      <c r="I212" s="191"/>
    </row>
    <row r="213" spans="1:9" s="25" customFormat="1" ht="12.75" customHeight="1">
      <c r="A213" s="198">
        <v>204</v>
      </c>
      <c r="B213" s="194" t="s">
        <v>88</v>
      </c>
      <c r="C213" s="194"/>
      <c r="D213" s="297"/>
      <c r="E213" s="297"/>
      <c r="F213" s="195"/>
      <c r="G213" s="196"/>
      <c r="H213" s="198"/>
      <c r="I213" s="191"/>
    </row>
    <row r="214" spans="1:9" s="25" customFormat="1" ht="12.75" customHeight="1">
      <c r="A214" s="198"/>
      <c r="B214" s="207" t="s">
        <v>241</v>
      </c>
      <c r="C214" s="207"/>
      <c r="D214" s="207">
        <v>8</v>
      </c>
      <c r="E214" s="194"/>
      <c r="F214" s="195"/>
      <c r="G214" s="196"/>
      <c r="H214" s="198"/>
      <c r="I214" s="208"/>
    </row>
    <row r="215" spans="1:9" s="4" customFormat="1" ht="12.75" customHeight="1">
      <c r="A215" s="210"/>
      <c r="B215" s="211" t="s">
        <v>273</v>
      </c>
      <c r="C215" s="211"/>
      <c r="D215" s="298"/>
      <c r="E215" s="298"/>
      <c r="F215" s="212"/>
      <c r="G215" s="213"/>
      <c r="H215" s="210"/>
      <c r="I215" s="214"/>
    </row>
    <row r="216" spans="1:9" s="25" customFormat="1" ht="12.75" customHeight="1">
      <c r="A216" s="198">
        <v>205</v>
      </c>
      <c r="B216" s="194" t="s">
        <v>244</v>
      </c>
      <c r="C216" s="194"/>
      <c r="D216" s="297"/>
      <c r="E216" s="297"/>
      <c r="F216" s="195"/>
      <c r="G216" s="196"/>
      <c r="H216" s="198"/>
      <c r="I216" s="191"/>
    </row>
    <row r="217" spans="1:9" s="25" customFormat="1" ht="12.75" customHeight="1">
      <c r="A217" s="198">
        <v>206</v>
      </c>
      <c r="B217" s="194" t="s">
        <v>245</v>
      </c>
      <c r="C217" s="194"/>
      <c r="D217" s="297"/>
      <c r="E217" s="297"/>
      <c r="F217" s="195"/>
      <c r="G217" s="196"/>
      <c r="H217" s="198"/>
      <c r="I217" s="191"/>
    </row>
    <row r="218" spans="1:9" s="25" customFormat="1" ht="12.75" customHeight="1">
      <c r="A218" s="198">
        <v>207</v>
      </c>
      <c r="B218" s="194" t="s">
        <v>246</v>
      </c>
      <c r="C218" s="194"/>
      <c r="D218" s="297"/>
      <c r="E218" s="297"/>
      <c r="F218" s="195"/>
      <c r="G218" s="196"/>
      <c r="H218" s="198"/>
      <c r="I218" s="191"/>
    </row>
    <row r="219" spans="1:9" s="25" customFormat="1" ht="12.75" customHeight="1">
      <c r="A219" s="198">
        <v>208</v>
      </c>
      <c r="B219" s="194" t="s">
        <v>247</v>
      </c>
      <c r="C219" s="194"/>
      <c r="D219" s="297"/>
      <c r="E219" s="297"/>
      <c r="F219" s="195"/>
      <c r="G219" s="196"/>
      <c r="H219" s="198"/>
      <c r="I219" s="191"/>
    </row>
    <row r="220" spans="1:9" s="25" customFormat="1" ht="12.75" customHeight="1">
      <c r="A220" s="198"/>
      <c r="B220" s="207" t="s">
        <v>241</v>
      </c>
      <c r="C220" s="207"/>
      <c r="D220" s="207">
        <v>10</v>
      </c>
      <c r="E220" s="194"/>
      <c r="F220" s="195"/>
      <c r="G220" s="196"/>
      <c r="H220" s="198"/>
      <c r="I220" s="208"/>
    </row>
    <row r="221" spans="1:9" s="4" customFormat="1" ht="12.75" customHeight="1">
      <c r="A221" s="210"/>
      <c r="B221" s="211" t="s">
        <v>274</v>
      </c>
      <c r="C221" s="211"/>
      <c r="D221" s="298"/>
      <c r="E221" s="298"/>
      <c r="F221" s="212"/>
      <c r="G221" s="213"/>
      <c r="H221" s="210"/>
      <c r="I221" s="214"/>
    </row>
    <row r="222" spans="1:9" s="25" customFormat="1" ht="12.75" customHeight="1">
      <c r="A222" s="198">
        <v>209</v>
      </c>
      <c r="B222" s="194" t="s">
        <v>33</v>
      </c>
      <c r="C222" s="194"/>
      <c r="D222" s="297"/>
      <c r="E222" s="297"/>
      <c r="F222" s="195"/>
      <c r="G222" s="196"/>
      <c r="H222" s="198"/>
      <c r="I222" s="191"/>
    </row>
    <row r="223" spans="1:9" s="25" customFormat="1" ht="12.75" customHeight="1">
      <c r="A223" s="198">
        <v>210</v>
      </c>
      <c r="B223" s="194" t="s">
        <v>249</v>
      </c>
      <c r="C223" s="194"/>
      <c r="D223" s="297"/>
      <c r="E223" s="297"/>
      <c r="F223" s="195"/>
      <c r="G223" s="196"/>
      <c r="H223" s="198"/>
      <c r="I223" s="191"/>
    </row>
    <row r="224" spans="1:9" s="25" customFormat="1" ht="12.75" customHeight="1">
      <c r="A224" s="198">
        <v>211</v>
      </c>
      <c r="B224" s="194" t="s">
        <v>91</v>
      </c>
      <c r="C224" s="194"/>
      <c r="D224" s="297"/>
      <c r="E224" s="297"/>
      <c r="F224" s="195"/>
      <c r="G224" s="196"/>
      <c r="H224" s="198"/>
      <c r="I224" s="191"/>
    </row>
    <row r="225" spans="1:9" s="25" customFormat="1" ht="12.75" customHeight="1">
      <c r="A225" s="198">
        <v>212</v>
      </c>
      <c r="B225" s="194" t="s">
        <v>112</v>
      </c>
      <c r="C225" s="194"/>
      <c r="D225" s="297"/>
      <c r="E225" s="297"/>
      <c r="F225" s="195"/>
      <c r="G225" s="196"/>
      <c r="H225" s="198"/>
      <c r="I225" s="191"/>
    </row>
    <row r="226" spans="1:9" s="25" customFormat="1" ht="12.75" customHeight="1">
      <c r="A226" s="198">
        <v>213</v>
      </c>
      <c r="B226" s="194" t="s">
        <v>119</v>
      </c>
      <c r="C226" s="194"/>
      <c r="D226" s="297"/>
      <c r="E226" s="297"/>
      <c r="F226" s="195"/>
      <c r="G226" s="196"/>
      <c r="H226" s="198"/>
      <c r="I226" s="191"/>
    </row>
    <row r="227" spans="1:9" s="25" customFormat="1" ht="12.75" customHeight="1">
      <c r="A227" s="198">
        <v>214</v>
      </c>
      <c r="B227" s="194" t="s">
        <v>250</v>
      </c>
      <c r="C227" s="194"/>
      <c r="D227" s="297"/>
      <c r="E227" s="297"/>
      <c r="F227" s="195"/>
      <c r="G227" s="196"/>
      <c r="H227" s="198"/>
      <c r="I227" s="191"/>
    </row>
    <row r="228" spans="1:9" s="25" customFormat="1" ht="12.75" customHeight="1">
      <c r="A228" s="198">
        <v>215</v>
      </c>
      <c r="B228" s="194" t="s">
        <v>251</v>
      </c>
      <c r="C228" s="194"/>
      <c r="D228" s="297"/>
      <c r="E228" s="297"/>
      <c r="F228" s="195"/>
      <c r="G228" s="196"/>
      <c r="H228" s="198"/>
      <c r="I228" s="191"/>
    </row>
    <row r="229" spans="1:9" s="25" customFormat="1" ht="12.75" customHeight="1">
      <c r="A229" s="198">
        <v>216</v>
      </c>
      <c r="B229" s="194" t="s">
        <v>252</v>
      </c>
      <c r="C229" s="194"/>
      <c r="D229" s="297"/>
      <c r="E229" s="297"/>
      <c r="F229" s="195"/>
      <c r="G229" s="196"/>
      <c r="H229" s="198"/>
      <c r="I229" s="191"/>
    </row>
    <row r="230" spans="1:9" s="25" customFormat="1" ht="16.5" customHeight="1">
      <c r="A230" s="198"/>
      <c r="B230" s="207" t="s">
        <v>241</v>
      </c>
      <c r="C230" s="207"/>
      <c r="D230" s="215">
        <v>16</v>
      </c>
      <c r="E230" s="198"/>
      <c r="F230" s="216"/>
      <c r="G230" s="217"/>
      <c r="H230" s="218"/>
      <c r="I230" s="219"/>
    </row>
    <row r="231" spans="1:9" s="25" customFormat="1" ht="16.5" customHeight="1">
      <c r="A231" s="186"/>
      <c r="B231" s="220" t="s">
        <v>285</v>
      </c>
      <c r="C231" s="187"/>
      <c r="D231" s="221">
        <f>D208+D214+D220+D230</f>
        <v>858</v>
      </c>
      <c r="E231" s="186"/>
      <c r="F231" s="188"/>
      <c r="G231" s="189"/>
      <c r="H231" s="186"/>
      <c r="I231" s="184"/>
    </row>
  </sheetData>
  <sheetProtection/>
  <mergeCells count="103">
    <mergeCell ref="D180:E180"/>
    <mergeCell ref="D175:E175"/>
    <mergeCell ref="D177:E177"/>
    <mergeCell ref="D176:E176"/>
    <mergeCell ref="D179:E179"/>
    <mergeCell ref="D178:E178"/>
    <mergeCell ref="D181:E181"/>
    <mergeCell ref="D190:E190"/>
    <mergeCell ref="D197:E197"/>
    <mergeCell ref="D196:E196"/>
    <mergeCell ref="D194:E194"/>
    <mergeCell ref="D182:E182"/>
    <mergeCell ref="D183:E183"/>
    <mergeCell ref="D189:E189"/>
    <mergeCell ref="D191:E191"/>
    <mergeCell ref="D187:E187"/>
    <mergeCell ref="D156:E156"/>
    <mergeCell ref="D171:E171"/>
    <mergeCell ref="D167:E167"/>
    <mergeCell ref="D159:E159"/>
    <mergeCell ref="D152:E152"/>
    <mergeCell ref="D143:E143"/>
    <mergeCell ref="D145:E145"/>
    <mergeCell ref="D151:E151"/>
    <mergeCell ref="D150:E150"/>
    <mergeCell ref="D148:E148"/>
    <mergeCell ref="D164:E164"/>
    <mergeCell ref="D163:E163"/>
    <mergeCell ref="D170:E170"/>
    <mergeCell ref="D162:E162"/>
    <mergeCell ref="D173:E173"/>
    <mergeCell ref="D154:E154"/>
    <mergeCell ref="D165:E165"/>
    <mergeCell ref="D155:E155"/>
    <mergeCell ref="D161:E161"/>
    <mergeCell ref="D166:E166"/>
    <mergeCell ref="D121:E121"/>
    <mergeCell ref="D120:E120"/>
    <mergeCell ref="D124:E124"/>
    <mergeCell ref="D123:E123"/>
    <mergeCell ref="D153:E153"/>
    <mergeCell ref="D174:E174"/>
    <mergeCell ref="D168:E168"/>
    <mergeCell ref="D169:E169"/>
    <mergeCell ref="D157:E157"/>
    <mergeCell ref="D172:E172"/>
    <mergeCell ref="D127:E127"/>
    <mergeCell ref="D128:E128"/>
    <mergeCell ref="D130:E130"/>
    <mergeCell ref="D132:E132"/>
    <mergeCell ref="D117:E117"/>
    <mergeCell ref="D118:E118"/>
    <mergeCell ref="D126:E126"/>
    <mergeCell ref="D122:E122"/>
    <mergeCell ref="D119:E119"/>
    <mergeCell ref="D125:E125"/>
    <mergeCell ref="D140:E140"/>
    <mergeCell ref="D136:E136"/>
    <mergeCell ref="D138:E138"/>
    <mergeCell ref="D147:E147"/>
    <mergeCell ref="D141:E141"/>
    <mergeCell ref="D129:E129"/>
    <mergeCell ref="D131:E131"/>
    <mergeCell ref="D133:E133"/>
    <mergeCell ref="D146:E146"/>
    <mergeCell ref="D144:E144"/>
    <mergeCell ref="D184:E184"/>
    <mergeCell ref="D185:E185"/>
    <mergeCell ref="D188:E188"/>
    <mergeCell ref="D186:E186"/>
    <mergeCell ref="D134:E134"/>
    <mergeCell ref="D135:E135"/>
    <mergeCell ref="D139:E139"/>
    <mergeCell ref="D137:E137"/>
    <mergeCell ref="D142:E142"/>
    <mergeCell ref="D149:E149"/>
    <mergeCell ref="D202:E202"/>
    <mergeCell ref="D198:E198"/>
    <mergeCell ref="D210:E210"/>
    <mergeCell ref="D211:E211"/>
    <mergeCell ref="D221:E221"/>
    <mergeCell ref="D219:E219"/>
    <mergeCell ref="D216:E216"/>
    <mergeCell ref="D217:E217"/>
    <mergeCell ref="D218:E218"/>
    <mergeCell ref="D192:E192"/>
    <mergeCell ref="D200:E200"/>
    <mergeCell ref="D199:E199"/>
    <mergeCell ref="D195:E195"/>
    <mergeCell ref="D215:E215"/>
    <mergeCell ref="D193:E193"/>
    <mergeCell ref="D201:E201"/>
    <mergeCell ref="D213:E213"/>
    <mergeCell ref="D212:E212"/>
    <mergeCell ref="D209:E209"/>
    <mergeCell ref="D222:E222"/>
    <mergeCell ref="D227:E227"/>
    <mergeCell ref="D229:E229"/>
    <mergeCell ref="D225:E225"/>
    <mergeCell ref="D226:E226"/>
    <mergeCell ref="D228:E228"/>
    <mergeCell ref="D224:E224"/>
    <mergeCell ref="D223:E22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B20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7.00390625" style="0" customWidth="1"/>
    <col min="2" max="2" width="38.8515625" style="4" customWidth="1"/>
    <col min="3" max="3" width="28.8515625" style="4" customWidth="1"/>
    <col min="4" max="4" width="29.28125" style="4" customWidth="1"/>
    <col min="5" max="105" width="9.140625" style="4" customWidth="1"/>
  </cols>
  <sheetData>
    <row r="4" ht="15">
      <c r="D4" s="242" t="s">
        <v>314</v>
      </c>
    </row>
    <row r="5" spans="1:4" ht="30" customHeight="1">
      <c r="A5" s="300" t="s">
        <v>316</v>
      </c>
      <c r="B5" s="300"/>
      <c r="C5" s="300"/>
      <c r="D5" s="300"/>
    </row>
    <row r="6" spans="1:4" ht="47.25" customHeight="1">
      <c r="A6" s="240" t="s">
        <v>2</v>
      </c>
      <c r="B6" s="240" t="s">
        <v>269</v>
      </c>
      <c r="C6" s="238" t="s">
        <v>305</v>
      </c>
      <c r="D6" s="239" t="s">
        <v>304</v>
      </c>
    </row>
    <row r="7" spans="1:4" ht="15">
      <c r="A7" s="241"/>
      <c r="B7" s="225" t="s">
        <v>297</v>
      </c>
      <c r="C7" s="227">
        <v>35</v>
      </c>
      <c r="D7" s="227"/>
    </row>
    <row r="8" spans="1:4" ht="15">
      <c r="A8" s="241"/>
      <c r="B8" s="229" t="s">
        <v>27</v>
      </c>
      <c r="C8" s="229">
        <v>37</v>
      </c>
      <c r="D8" s="227"/>
    </row>
    <row r="9" spans="1:4" ht="15">
      <c r="A9" s="241"/>
      <c r="B9" s="229" t="s">
        <v>29</v>
      </c>
      <c r="C9" s="229">
        <v>42</v>
      </c>
      <c r="D9" s="227"/>
    </row>
    <row r="10" spans="1:4" ht="15">
      <c r="A10" s="241"/>
      <c r="B10" s="229" t="s">
        <v>31</v>
      </c>
      <c r="C10" s="229">
        <v>49</v>
      </c>
      <c r="D10" s="227">
        <v>0.9</v>
      </c>
    </row>
    <row r="11" spans="1:4" ht="15">
      <c r="A11" s="241"/>
      <c r="B11" s="229" t="s">
        <v>32</v>
      </c>
      <c r="C11" s="229">
        <v>21</v>
      </c>
      <c r="D11" s="227">
        <v>0.25</v>
      </c>
    </row>
    <row r="12" spans="1:4" ht="15">
      <c r="A12" s="241"/>
      <c r="B12" s="229" t="s">
        <v>151</v>
      </c>
      <c r="C12" s="229">
        <v>4</v>
      </c>
      <c r="D12" s="227">
        <v>0.15</v>
      </c>
    </row>
    <row r="13" spans="1:4" ht="15">
      <c r="A13" s="241"/>
      <c r="B13" s="229" t="s">
        <v>152</v>
      </c>
      <c r="C13" s="229">
        <v>4</v>
      </c>
      <c r="D13" s="227">
        <v>0.15</v>
      </c>
    </row>
    <row r="14" spans="1:4" ht="15.75" customHeight="1">
      <c r="A14" s="241"/>
      <c r="B14" s="230" t="s">
        <v>280</v>
      </c>
      <c r="C14" s="229">
        <v>22</v>
      </c>
      <c r="D14" s="227">
        <v>0.1</v>
      </c>
    </row>
    <row r="15" spans="1:4" ht="15">
      <c r="A15" s="241"/>
      <c r="B15" s="229" t="s">
        <v>34</v>
      </c>
      <c r="C15" s="229">
        <v>6</v>
      </c>
      <c r="D15" s="227">
        <v>0.6</v>
      </c>
    </row>
    <row r="16" spans="1:4" ht="15">
      <c r="A16" s="241"/>
      <c r="B16" s="229" t="s">
        <v>153</v>
      </c>
      <c r="C16" s="229">
        <v>12</v>
      </c>
      <c r="D16" s="227">
        <v>0.25</v>
      </c>
    </row>
    <row r="17" spans="1:4" ht="15">
      <c r="A17" s="241"/>
      <c r="B17" s="229" t="s">
        <v>154</v>
      </c>
      <c r="C17" s="229">
        <v>6</v>
      </c>
      <c r="D17" s="227">
        <v>0.1</v>
      </c>
    </row>
    <row r="18" spans="1:4" ht="15">
      <c r="A18" s="241"/>
      <c r="B18" s="229" t="s">
        <v>35</v>
      </c>
      <c r="C18" s="229">
        <v>17</v>
      </c>
      <c r="D18" s="227">
        <v>1</v>
      </c>
    </row>
    <row r="19" spans="1:4" ht="15">
      <c r="A19" s="241"/>
      <c r="B19" s="229" t="s">
        <v>36</v>
      </c>
      <c r="C19" s="229">
        <v>15</v>
      </c>
      <c r="D19" s="227">
        <v>0.35</v>
      </c>
    </row>
    <row r="20" spans="1:4" ht="15">
      <c r="A20" s="241"/>
      <c r="B20" s="229" t="s">
        <v>39</v>
      </c>
      <c r="C20" s="229">
        <v>3</v>
      </c>
      <c r="D20" s="227" t="s">
        <v>300</v>
      </c>
    </row>
    <row r="21" spans="1:4" ht="15">
      <c r="A21" s="241"/>
      <c r="B21" s="229" t="s">
        <v>37</v>
      </c>
      <c r="C21" s="229">
        <v>15</v>
      </c>
      <c r="D21" s="227">
        <v>0.5</v>
      </c>
    </row>
    <row r="22" spans="1:4" ht="15">
      <c r="A22" s="241"/>
      <c r="B22" s="229" t="s">
        <v>155</v>
      </c>
      <c r="C22" s="229">
        <v>4</v>
      </c>
      <c r="D22" s="227">
        <v>0.2</v>
      </c>
    </row>
    <row r="23" spans="1:4" ht="15">
      <c r="A23" s="241"/>
      <c r="B23" s="229" t="s">
        <v>40</v>
      </c>
      <c r="C23" s="229">
        <v>68</v>
      </c>
      <c r="D23" s="227"/>
    </row>
    <row r="24" spans="1:4" ht="15">
      <c r="A24" s="241"/>
      <c r="B24" s="229" t="s">
        <v>156</v>
      </c>
      <c r="C24" s="229">
        <v>5</v>
      </c>
      <c r="D24" s="227">
        <v>0.15</v>
      </c>
    </row>
    <row r="25" spans="1:4" ht="15">
      <c r="A25" s="241"/>
      <c r="B25" s="229" t="s">
        <v>157</v>
      </c>
      <c r="C25" s="229">
        <v>5</v>
      </c>
      <c r="D25" s="227">
        <v>0.1</v>
      </c>
    </row>
    <row r="26" spans="1:4" ht="15">
      <c r="A26" s="241"/>
      <c r="B26" s="229" t="s">
        <v>158</v>
      </c>
      <c r="C26" s="229">
        <v>4</v>
      </c>
      <c r="D26" s="227">
        <v>0.2</v>
      </c>
    </row>
    <row r="27" spans="1:4" ht="15">
      <c r="A27" s="241"/>
      <c r="B27" s="229" t="s">
        <v>159</v>
      </c>
      <c r="C27" s="229">
        <v>5</v>
      </c>
      <c r="D27" s="227">
        <v>0.15</v>
      </c>
    </row>
    <row r="28" spans="1:4" ht="15">
      <c r="A28" s="241"/>
      <c r="B28" s="229" t="s">
        <v>160</v>
      </c>
      <c r="C28" s="229">
        <v>4</v>
      </c>
      <c r="D28" s="227"/>
    </row>
    <row r="29" spans="1:4" ht="15">
      <c r="A29" s="241"/>
      <c r="B29" s="229" t="s">
        <v>41</v>
      </c>
      <c r="C29" s="229">
        <v>15</v>
      </c>
      <c r="D29" s="227">
        <v>0.7</v>
      </c>
    </row>
    <row r="30" spans="1:4" ht="15">
      <c r="A30" s="241"/>
      <c r="B30" s="229" t="s">
        <v>42</v>
      </c>
      <c r="C30" s="229">
        <v>43</v>
      </c>
      <c r="D30" s="227">
        <v>0.1</v>
      </c>
    </row>
    <row r="31" spans="1:4" ht="15">
      <c r="A31" s="241"/>
      <c r="B31" s="227" t="s">
        <v>43</v>
      </c>
      <c r="C31" s="227">
        <v>46</v>
      </c>
      <c r="D31" s="227"/>
    </row>
    <row r="32" spans="1:4" ht="15">
      <c r="A32" s="241"/>
      <c r="B32" s="229" t="s">
        <v>44</v>
      </c>
      <c r="C32" s="229">
        <v>12</v>
      </c>
      <c r="D32" s="227"/>
    </row>
    <row r="33" spans="1:4" ht="15">
      <c r="A33" s="241"/>
      <c r="B33" s="229" t="s">
        <v>45</v>
      </c>
      <c r="C33" s="229">
        <v>7</v>
      </c>
      <c r="D33" s="227"/>
    </row>
    <row r="34" spans="1:4" ht="15">
      <c r="A34" s="241"/>
      <c r="B34" s="229" t="s">
        <v>46</v>
      </c>
      <c r="C34" s="229">
        <v>25</v>
      </c>
      <c r="D34" s="227">
        <v>0.3</v>
      </c>
    </row>
    <row r="35" spans="1:4" ht="15">
      <c r="A35" s="241"/>
      <c r="B35" s="229" t="s">
        <v>48</v>
      </c>
      <c r="C35" s="229">
        <v>7</v>
      </c>
      <c r="D35" s="227">
        <v>0.35</v>
      </c>
    </row>
    <row r="36" spans="1:4" ht="15">
      <c r="A36" s="241"/>
      <c r="B36" s="229" t="s">
        <v>161</v>
      </c>
      <c r="C36" s="229">
        <v>3</v>
      </c>
      <c r="D36" s="227">
        <v>0.1</v>
      </c>
    </row>
    <row r="37" spans="1:4" ht="15">
      <c r="A37" s="241"/>
      <c r="B37" s="229" t="s">
        <v>49</v>
      </c>
      <c r="C37" s="229">
        <v>41</v>
      </c>
      <c r="D37" s="227">
        <v>1.4</v>
      </c>
    </row>
    <row r="38" spans="1:4" ht="15">
      <c r="A38" s="241"/>
      <c r="B38" s="229" t="s">
        <v>162</v>
      </c>
      <c r="C38" s="229">
        <v>4</v>
      </c>
      <c r="D38" s="227">
        <v>0.15</v>
      </c>
    </row>
    <row r="39" spans="1:4" ht="15">
      <c r="A39" s="241"/>
      <c r="B39" s="229" t="s">
        <v>50</v>
      </c>
      <c r="C39" s="229">
        <v>41</v>
      </c>
      <c r="D39" s="227"/>
    </row>
    <row r="40" spans="1:4" ht="15">
      <c r="A40" s="241"/>
      <c r="B40" s="229" t="s">
        <v>163</v>
      </c>
      <c r="C40" s="229">
        <v>3</v>
      </c>
      <c r="D40" s="227">
        <v>0.2</v>
      </c>
    </row>
    <row r="41" spans="1:4" ht="15">
      <c r="A41" s="241"/>
      <c r="B41" s="229" t="s">
        <v>51</v>
      </c>
      <c r="C41" s="229">
        <v>15</v>
      </c>
      <c r="D41" s="227"/>
    </row>
    <row r="42" spans="1:4" ht="15">
      <c r="A42" s="241"/>
      <c r="B42" s="229" t="s">
        <v>164</v>
      </c>
      <c r="C42" s="229">
        <v>4</v>
      </c>
      <c r="D42" s="227">
        <v>0.15</v>
      </c>
    </row>
    <row r="43" spans="1:4" ht="15">
      <c r="A43" s="241"/>
      <c r="B43" s="229" t="s">
        <v>52</v>
      </c>
      <c r="C43" s="229">
        <v>48</v>
      </c>
      <c r="D43" s="227">
        <v>0.4</v>
      </c>
    </row>
    <row r="44" spans="1:4" ht="15">
      <c r="A44" s="241"/>
      <c r="B44" s="229" t="s">
        <v>165</v>
      </c>
      <c r="C44" s="229">
        <v>5</v>
      </c>
      <c r="D44" s="227">
        <v>0.15</v>
      </c>
    </row>
    <row r="45" spans="1:4" ht="15">
      <c r="A45" s="241"/>
      <c r="B45" s="229" t="s">
        <v>54</v>
      </c>
      <c r="C45" s="229">
        <v>15</v>
      </c>
      <c r="D45" s="227" t="s">
        <v>301</v>
      </c>
    </row>
    <row r="46" spans="1:4" ht="15">
      <c r="A46" s="241"/>
      <c r="B46" s="229" t="s">
        <v>53</v>
      </c>
      <c r="C46" s="229">
        <v>41</v>
      </c>
      <c r="D46" s="227">
        <v>1</v>
      </c>
    </row>
    <row r="47" spans="1:4" ht="15">
      <c r="A47" s="241"/>
      <c r="B47" s="229" t="s">
        <v>55</v>
      </c>
      <c r="C47" s="229">
        <v>10</v>
      </c>
      <c r="D47" s="227">
        <v>0.2</v>
      </c>
    </row>
    <row r="48" spans="1:4" ht="15">
      <c r="A48" s="241"/>
      <c r="B48" s="229" t="s">
        <v>166</v>
      </c>
      <c r="C48" s="229">
        <v>3</v>
      </c>
      <c r="D48" s="227">
        <v>0.2</v>
      </c>
    </row>
    <row r="49" spans="1:4" ht="15">
      <c r="A49" s="241"/>
      <c r="B49" s="229" t="s">
        <v>168</v>
      </c>
      <c r="C49" s="229">
        <v>6</v>
      </c>
      <c r="D49" s="227">
        <v>0.1</v>
      </c>
    </row>
    <row r="50" spans="1:4" ht="15">
      <c r="A50" s="241"/>
      <c r="B50" s="229" t="s">
        <v>56</v>
      </c>
      <c r="C50" s="229">
        <v>25</v>
      </c>
      <c r="D50" s="227">
        <v>1</v>
      </c>
    </row>
    <row r="51" spans="1:4" ht="15">
      <c r="A51" s="241"/>
      <c r="B51" s="229" t="s">
        <v>167</v>
      </c>
      <c r="C51" s="229">
        <v>4</v>
      </c>
      <c r="D51" s="227">
        <v>0.15</v>
      </c>
    </row>
    <row r="52" spans="1:4" ht="15">
      <c r="A52" s="241"/>
      <c r="B52" s="229" t="s">
        <v>57</v>
      </c>
      <c r="C52" s="229">
        <v>4</v>
      </c>
      <c r="D52" s="227" t="s">
        <v>300</v>
      </c>
    </row>
    <row r="53" spans="1:4" ht="15">
      <c r="A53" s="241"/>
      <c r="B53" s="229" t="s">
        <v>169</v>
      </c>
      <c r="C53" s="229">
        <v>8</v>
      </c>
      <c r="D53" s="227"/>
    </row>
    <row r="54" spans="1:4" ht="15">
      <c r="A54" s="241"/>
      <c r="B54" s="229" t="s">
        <v>170</v>
      </c>
      <c r="C54" s="229">
        <v>3</v>
      </c>
      <c r="D54" s="227">
        <v>0.15</v>
      </c>
    </row>
    <row r="55" spans="1:4" ht="15">
      <c r="A55" s="241"/>
      <c r="B55" s="229" t="s">
        <v>58</v>
      </c>
      <c r="C55" s="229">
        <v>25</v>
      </c>
      <c r="D55" s="227">
        <v>0.15</v>
      </c>
    </row>
    <row r="56" spans="1:4" ht="15">
      <c r="A56" s="241"/>
      <c r="B56" s="229" t="s">
        <v>59</v>
      </c>
      <c r="C56" s="229">
        <v>10</v>
      </c>
      <c r="D56" s="227">
        <v>0.35</v>
      </c>
    </row>
    <row r="57" spans="1:4" ht="15">
      <c r="A57" s="241"/>
      <c r="B57" s="229" t="s">
        <v>60</v>
      </c>
      <c r="C57" s="229">
        <v>31</v>
      </c>
      <c r="D57" s="227"/>
    </row>
    <row r="58" spans="1:4" ht="15">
      <c r="A58" s="241"/>
      <c r="B58" s="229" t="s">
        <v>171</v>
      </c>
      <c r="C58" s="229">
        <v>5</v>
      </c>
      <c r="D58" s="227">
        <v>0.15</v>
      </c>
    </row>
    <row r="59" spans="1:4" ht="15">
      <c r="A59" s="241"/>
      <c r="B59" s="229" t="s">
        <v>61</v>
      </c>
      <c r="C59" s="229">
        <v>11</v>
      </c>
      <c r="D59" s="227"/>
    </row>
    <row r="60" spans="1:4" ht="15">
      <c r="A60" s="241"/>
      <c r="B60" s="229" t="s">
        <v>172</v>
      </c>
      <c r="C60" s="229">
        <v>5</v>
      </c>
      <c r="D60" s="227">
        <v>0.15</v>
      </c>
    </row>
    <row r="61" spans="1:4" ht="15">
      <c r="A61" s="241"/>
      <c r="B61" s="229" t="s">
        <v>173</v>
      </c>
      <c r="C61" s="229">
        <v>5</v>
      </c>
      <c r="D61" s="227">
        <v>0.2</v>
      </c>
    </row>
    <row r="62" spans="1:4" ht="15">
      <c r="A62" s="241"/>
      <c r="B62" s="229" t="s">
        <v>62</v>
      </c>
      <c r="C62" s="229">
        <v>5</v>
      </c>
      <c r="D62" s="227">
        <v>0.3</v>
      </c>
    </row>
    <row r="63" spans="1:4" ht="15">
      <c r="A63" s="241"/>
      <c r="B63" s="229" t="s">
        <v>63</v>
      </c>
      <c r="C63" s="231">
        <v>42</v>
      </c>
      <c r="D63" s="227">
        <v>0.15</v>
      </c>
    </row>
    <row r="64" spans="1:4" ht="15">
      <c r="A64" s="241"/>
      <c r="B64" s="229" t="s">
        <v>64</v>
      </c>
      <c r="C64" s="229">
        <v>41</v>
      </c>
      <c r="D64" s="227">
        <v>0.5</v>
      </c>
    </row>
    <row r="65" spans="1:4" ht="15">
      <c r="A65" s="241"/>
      <c r="B65" s="229" t="s">
        <v>65</v>
      </c>
      <c r="C65" s="229">
        <v>51</v>
      </c>
      <c r="D65" s="227"/>
    </row>
    <row r="66" spans="1:4" ht="15">
      <c r="A66" s="241"/>
      <c r="B66" s="229" t="s">
        <v>174</v>
      </c>
      <c r="C66" s="229">
        <v>4</v>
      </c>
      <c r="D66" s="227">
        <v>0.1</v>
      </c>
    </row>
    <row r="67" spans="1:4" ht="15">
      <c r="A67" s="241"/>
      <c r="B67" s="229" t="s">
        <v>66</v>
      </c>
      <c r="C67" s="229">
        <v>48</v>
      </c>
      <c r="D67" s="227">
        <v>0.8</v>
      </c>
    </row>
    <row r="68" spans="1:4" ht="15">
      <c r="A68" s="241"/>
      <c r="B68" s="229" t="s">
        <v>67</v>
      </c>
      <c r="C68" s="229">
        <v>9</v>
      </c>
      <c r="D68" s="227">
        <v>0.5</v>
      </c>
    </row>
    <row r="69" spans="1:4" ht="15">
      <c r="A69" s="241"/>
      <c r="B69" s="229" t="s">
        <v>68</v>
      </c>
      <c r="C69" s="229">
        <v>5</v>
      </c>
      <c r="D69" s="227">
        <v>0.2</v>
      </c>
    </row>
    <row r="70" spans="1:4" ht="15">
      <c r="A70" s="241"/>
      <c r="B70" s="229" t="s">
        <v>175</v>
      </c>
      <c r="C70" s="229">
        <v>4</v>
      </c>
      <c r="D70" s="227">
        <v>0.15</v>
      </c>
    </row>
    <row r="71" spans="1:4" ht="15">
      <c r="A71" s="241"/>
      <c r="B71" s="229" t="s">
        <v>69</v>
      </c>
      <c r="C71" s="229">
        <v>44</v>
      </c>
      <c r="D71" s="227">
        <v>0.5</v>
      </c>
    </row>
    <row r="72" spans="1:4" ht="15">
      <c r="A72" s="241"/>
      <c r="B72" s="229" t="s">
        <v>176</v>
      </c>
      <c r="C72" s="229">
        <v>28</v>
      </c>
      <c r="D72" s="227">
        <v>0.45</v>
      </c>
    </row>
    <row r="73" spans="1:4" ht="15">
      <c r="A73" s="241"/>
      <c r="B73" s="229" t="s">
        <v>177</v>
      </c>
      <c r="C73" s="229">
        <v>5</v>
      </c>
      <c r="D73" s="227">
        <v>0.2</v>
      </c>
    </row>
    <row r="74" spans="1:4" ht="15">
      <c r="A74" s="241"/>
      <c r="B74" s="229" t="s">
        <v>71</v>
      </c>
      <c r="C74" s="229">
        <v>17</v>
      </c>
      <c r="D74" s="227"/>
    </row>
    <row r="75" spans="1:4" ht="15">
      <c r="A75" s="241"/>
      <c r="B75" s="229" t="s">
        <v>178</v>
      </c>
      <c r="C75" s="229">
        <v>4</v>
      </c>
      <c r="D75" s="227">
        <v>0.2</v>
      </c>
    </row>
    <row r="76" spans="1:4" ht="15">
      <c r="A76" s="241"/>
      <c r="B76" s="229" t="s">
        <v>179</v>
      </c>
      <c r="C76" s="229">
        <v>5</v>
      </c>
      <c r="D76" s="227"/>
    </row>
    <row r="77" spans="1:4" ht="15">
      <c r="A77" s="241"/>
      <c r="B77" s="229" t="s">
        <v>72</v>
      </c>
      <c r="C77" s="229">
        <v>21</v>
      </c>
      <c r="D77" s="227">
        <v>1</v>
      </c>
    </row>
    <row r="78" spans="1:4" ht="15">
      <c r="A78" s="241"/>
      <c r="B78" s="229" t="s">
        <v>180</v>
      </c>
      <c r="C78" s="229">
        <v>6</v>
      </c>
      <c r="D78" s="227">
        <v>0.15</v>
      </c>
    </row>
    <row r="79" spans="1:4" ht="15">
      <c r="A79" s="241"/>
      <c r="B79" s="229" t="s">
        <v>74</v>
      </c>
      <c r="C79" s="229">
        <v>91</v>
      </c>
      <c r="D79" s="227">
        <v>0.25</v>
      </c>
    </row>
    <row r="80" spans="1:4" ht="15">
      <c r="A80" s="241"/>
      <c r="B80" s="229" t="s">
        <v>181</v>
      </c>
      <c r="C80" s="229">
        <v>6</v>
      </c>
      <c r="D80" s="227">
        <v>0.15</v>
      </c>
    </row>
    <row r="81" spans="1:4" ht="15">
      <c r="A81" s="241"/>
      <c r="B81" s="229" t="s">
        <v>182</v>
      </c>
      <c r="C81" s="229">
        <v>5</v>
      </c>
      <c r="D81" s="227"/>
    </row>
    <row r="82" spans="1:4" ht="15">
      <c r="A82" s="241"/>
      <c r="B82" s="229" t="s">
        <v>183</v>
      </c>
      <c r="C82" s="229">
        <v>7</v>
      </c>
      <c r="D82" s="227">
        <v>0.3</v>
      </c>
    </row>
    <row r="83" spans="1:4" ht="15">
      <c r="A83" s="241"/>
      <c r="B83" s="229" t="s">
        <v>75</v>
      </c>
      <c r="C83" s="231">
        <v>60</v>
      </c>
      <c r="D83" s="227">
        <v>2.3</v>
      </c>
    </row>
    <row r="84" spans="1:4" ht="15">
      <c r="A84" s="241"/>
      <c r="B84" s="229" t="s">
        <v>76</v>
      </c>
      <c r="C84" s="229">
        <v>19</v>
      </c>
      <c r="D84" s="227">
        <v>0.8</v>
      </c>
    </row>
    <row r="85" spans="1:4" ht="15">
      <c r="A85" s="241"/>
      <c r="B85" s="229" t="s">
        <v>77</v>
      </c>
      <c r="C85" s="229">
        <v>82</v>
      </c>
      <c r="D85" s="227">
        <v>0.25</v>
      </c>
    </row>
    <row r="86" spans="1:4" ht="15">
      <c r="A86" s="241"/>
      <c r="B86" s="229" t="s">
        <v>78</v>
      </c>
      <c r="C86" s="229">
        <v>18</v>
      </c>
      <c r="D86" s="227">
        <v>2.3</v>
      </c>
    </row>
    <row r="87" spans="1:4" ht="15">
      <c r="A87" s="241"/>
      <c r="B87" s="229" t="s">
        <v>79</v>
      </c>
      <c r="C87" s="229">
        <v>43</v>
      </c>
      <c r="D87" s="227">
        <v>0.3</v>
      </c>
    </row>
    <row r="88" spans="1:4" ht="15">
      <c r="A88" s="241"/>
      <c r="B88" s="229" t="s">
        <v>184</v>
      </c>
      <c r="C88" s="229">
        <v>5</v>
      </c>
      <c r="D88" s="227">
        <v>0.15</v>
      </c>
    </row>
    <row r="89" spans="1:4" ht="15">
      <c r="A89" s="241"/>
      <c r="B89" s="229" t="s">
        <v>80</v>
      </c>
      <c r="C89" s="229">
        <v>44</v>
      </c>
      <c r="D89" s="227"/>
    </row>
    <row r="90" spans="1:4" ht="15">
      <c r="A90" s="241"/>
      <c r="B90" s="229" t="s">
        <v>185</v>
      </c>
      <c r="C90" s="229">
        <v>4</v>
      </c>
      <c r="D90" s="227">
        <v>0.15</v>
      </c>
    </row>
    <row r="91" spans="1:4" ht="15">
      <c r="A91" s="241"/>
      <c r="B91" s="229" t="s">
        <v>81</v>
      </c>
      <c r="C91" s="229">
        <v>16</v>
      </c>
      <c r="D91" s="227"/>
    </row>
    <row r="92" spans="1:4" ht="15">
      <c r="A92" s="241"/>
      <c r="B92" s="229" t="s">
        <v>186</v>
      </c>
      <c r="C92" s="229">
        <v>4</v>
      </c>
      <c r="D92" s="227">
        <v>0.1</v>
      </c>
    </row>
    <row r="93" spans="1:4" ht="15">
      <c r="A93" s="241"/>
      <c r="B93" s="229" t="s">
        <v>82</v>
      </c>
      <c r="C93" s="229">
        <v>19</v>
      </c>
      <c r="D93" s="227">
        <v>0.35</v>
      </c>
    </row>
    <row r="94" spans="1:4" ht="15">
      <c r="A94" s="241"/>
      <c r="B94" s="229" t="s">
        <v>187</v>
      </c>
      <c r="C94" s="229">
        <v>4</v>
      </c>
      <c r="D94" s="227">
        <v>0.15</v>
      </c>
    </row>
    <row r="95" spans="1:4" ht="15">
      <c r="A95" s="241"/>
      <c r="B95" s="229" t="s">
        <v>299</v>
      </c>
      <c r="C95" s="229">
        <v>4</v>
      </c>
      <c r="D95" s="227">
        <v>0.15</v>
      </c>
    </row>
    <row r="96" spans="1:4" ht="15">
      <c r="A96" s="241"/>
      <c r="B96" s="229" t="s">
        <v>83</v>
      </c>
      <c r="C96" s="229">
        <v>19</v>
      </c>
      <c r="D96" s="227">
        <v>0.3</v>
      </c>
    </row>
    <row r="97" spans="1:4" ht="15">
      <c r="A97" s="241"/>
      <c r="B97" s="229" t="s">
        <v>189</v>
      </c>
      <c r="C97" s="229">
        <v>4</v>
      </c>
      <c r="D97" s="227">
        <v>0.2</v>
      </c>
    </row>
    <row r="98" spans="1:4" ht="15">
      <c r="A98" s="241"/>
      <c r="B98" s="229" t="s">
        <v>190</v>
      </c>
      <c r="C98" s="229">
        <v>3</v>
      </c>
      <c r="D98" s="227">
        <v>0.1</v>
      </c>
    </row>
    <row r="99" spans="1:4" ht="15">
      <c r="A99" s="241"/>
      <c r="B99" s="229" t="s">
        <v>192</v>
      </c>
      <c r="C99" s="229">
        <v>3</v>
      </c>
      <c r="D99" s="227">
        <v>0.1</v>
      </c>
    </row>
    <row r="100" spans="1:4" ht="15">
      <c r="A100" s="241"/>
      <c r="B100" s="229" t="s">
        <v>191</v>
      </c>
      <c r="C100" s="229">
        <v>6</v>
      </c>
      <c r="D100" s="227">
        <v>0.2</v>
      </c>
    </row>
    <row r="101" spans="1:4" ht="15">
      <c r="A101" s="241"/>
      <c r="B101" s="229" t="s">
        <v>84</v>
      </c>
      <c r="C101" s="229">
        <v>9</v>
      </c>
      <c r="D101" s="227">
        <v>0.5</v>
      </c>
    </row>
    <row r="102" spans="1:4" ht="15">
      <c r="A102" s="241"/>
      <c r="B102" s="229" t="s">
        <v>193</v>
      </c>
      <c r="C102" s="229">
        <v>5</v>
      </c>
      <c r="D102" s="227"/>
    </row>
    <row r="103" spans="1:4" ht="15">
      <c r="A103" s="241"/>
      <c r="B103" s="229" t="s">
        <v>85</v>
      </c>
      <c r="C103" s="229">
        <v>18</v>
      </c>
      <c r="D103" s="227">
        <v>0.3</v>
      </c>
    </row>
    <row r="104" spans="1:4" ht="15">
      <c r="A104" s="241"/>
      <c r="B104" s="229" t="s">
        <v>194</v>
      </c>
      <c r="C104" s="229">
        <v>3</v>
      </c>
      <c r="D104" s="227">
        <v>0.1</v>
      </c>
    </row>
    <row r="105" spans="1:4" ht="15">
      <c r="A105" s="241"/>
      <c r="B105" s="229" t="s">
        <v>86</v>
      </c>
      <c r="C105" s="229">
        <v>6</v>
      </c>
      <c r="D105" s="227"/>
    </row>
    <row r="106" spans="1:4" ht="15">
      <c r="A106" s="241"/>
      <c r="B106" s="229" t="s">
        <v>87</v>
      </c>
      <c r="C106" s="229">
        <v>19</v>
      </c>
      <c r="D106" s="227">
        <v>0.9</v>
      </c>
    </row>
    <row r="107" spans="1:4" ht="15">
      <c r="A107" s="241"/>
      <c r="B107" s="229" t="s">
        <v>88</v>
      </c>
      <c r="C107" s="229">
        <v>13</v>
      </c>
      <c r="D107" s="227">
        <v>0.15</v>
      </c>
    </row>
    <row r="108" spans="1:4" ht="15">
      <c r="A108" s="241"/>
      <c r="B108" s="229" t="s">
        <v>195</v>
      </c>
      <c r="C108" s="229">
        <v>5</v>
      </c>
      <c r="D108" s="227">
        <v>0.15</v>
      </c>
    </row>
    <row r="109" spans="1:4" ht="15">
      <c r="A109" s="241"/>
      <c r="B109" s="229" t="s">
        <v>196</v>
      </c>
      <c r="C109" s="229">
        <v>5</v>
      </c>
      <c r="D109" s="227">
        <v>0.1</v>
      </c>
    </row>
    <row r="110" spans="1:4" ht="15">
      <c r="A110" s="241"/>
      <c r="B110" s="229" t="s">
        <v>197</v>
      </c>
      <c r="C110" s="229">
        <v>3</v>
      </c>
      <c r="D110" s="227">
        <v>0.15</v>
      </c>
    </row>
    <row r="111" spans="1:4" ht="15">
      <c r="A111" s="241"/>
      <c r="B111" s="229" t="s">
        <v>198</v>
      </c>
      <c r="C111" s="229">
        <v>5</v>
      </c>
      <c r="D111" s="227">
        <v>0.2</v>
      </c>
    </row>
    <row r="112" spans="1:4" ht="15">
      <c r="A112" s="241"/>
      <c r="B112" s="229" t="s">
        <v>199</v>
      </c>
      <c r="C112" s="229">
        <v>5</v>
      </c>
      <c r="D112" s="227">
        <v>0.15</v>
      </c>
    </row>
    <row r="113" spans="1:4" ht="15">
      <c r="A113" s="241"/>
      <c r="B113" s="229" t="s">
        <v>89</v>
      </c>
      <c r="C113" s="229">
        <v>47</v>
      </c>
      <c r="D113" s="227">
        <v>0.3</v>
      </c>
    </row>
    <row r="114" spans="1:4" ht="15">
      <c r="A114" s="241"/>
      <c r="B114" s="229" t="s">
        <v>90</v>
      </c>
      <c r="C114" s="229">
        <v>17</v>
      </c>
      <c r="D114" s="227">
        <v>0.35</v>
      </c>
    </row>
    <row r="115" spans="1:4" ht="15">
      <c r="A115" s="241"/>
      <c r="B115" s="229" t="s">
        <v>200</v>
      </c>
      <c r="C115" s="229">
        <v>3</v>
      </c>
      <c r="D115" s="227">
        <v>0.2</v>
      </c>
    </row>
    <row r="116" spans="1:4" ht="15">
      <c r="A116" s="241"/>
      <c r="B116" s="229" t="s">
        <v>91</v>
      </c>
      <c r="C116" s="229">
        <v>66</v>
      </c>
      <c r="D116" s="227">
        <v>3</v>
      </c>
    </row>
    <row r="117" spans="1:4" ht="15">
      <c r="A117" s="241"/>
      <c r="B117" s="229" t="s">
        <v>94</v>
      </c>
      <c r="C117" s="226">
        <v>2</v>
      </c>
      <c r="D117" s="227">
        <v>0.2</v>
      </c>
    </row>
    <row r="118" spans="1:4" ht="15">
      <c r="A118" s="241"/>
      <c r="B118" s="229" t="s">
        <v>201</v>
      </c>
      <c r="C118" s="229">
        <v>4</v>
      </c>
      <c r="D118" s="227">
        <v>0.15</v>
      </c>
    </row>
    <row r="119" spans="1:4" ht="15">
      <c r="A119" s="241"/>
      <c r="B119" s="229" t="s">
        <v>95</v>
      </c>
      <c r="C119" s="229">
        <v>40</v>
      </c>
      <c r="D119" s="227">
        <v>0.5</v>
      </c>
    </row>
    <row r="120" spans="1:4" ht="15">
      <c r="A120" s="241"/>
      <c r="B120" s="229" t="s">
        <v>202</v>
      </c>
      <c r="C120" s="229">
        <v>5</v>
      </c>
      <c r="D120" s="227">
        <v>0.15</v>
      </c>
    </row>
    <row r="121" spans="1:4" ht="15">
      <c r="A121" s="241"/>
      <c r="B121" s="229" t="s">
        <v>205</v>
      </c>
      <c r="C121" s="229">
        <v>6</v>
      </c>
      <c r="D121" s="227">
        <v>0.15</v>
      </c>
    </row>
    <row r="122" spans="1:4" ht="15">
      <c r="A122" s="241"/>
      <c r="B122" s="229" t="s">
        <v>204</v>
      </c>
      <c r="C122" s="229">
        <v>10</v>
      </c>
      <c r="D122" s="227">
        <v>0.3</v>
      </c>
    </row>
    <row r="123" spans="1:4" ht="15">
      <c r="A123" s="241"/>
      <c r="B123" s="229" t="s">
        <v>96</v>
      </c>
      <c r="C123" s="229">
        <v>35</v>
      </c>
      <c r="D123" s="227">
        <v>0.5</v>
      </c>
    </row>
    <row r="124" spans="1:4" ht="15">
      <c r="A124" s="241"/>
      <c r="B124" s="229" t="s">
        <v>203</v>
      </c>
      <c r="C124" s="229">
        <v>4</v>
      </c>
      <c r="D124" s="227">
        <v>0.15</v>
      </c>
    </row>
    <row r="125" spans="1:4" ht="15">
      <c r="A125" s="241"/>
      <c r="B125" s="229" t="s">
        <v>97</v>
      </c>
      <c r="C125" s="229">
        <v>34</v>
      </c>
      <c r="D125" s="227"/>
    </row>
    <row r="126" spans="1:4" ht="15">
      <c r="A126" s="241"/>
      <c r="B126" s="229" t="s">
        <v>206</v>
      </c>
      <c r="C126" s="229">
        <v>3</v>
      </c>
      <c r="D126" s="227">
        <v>0.1</v>
      </c>
    </row>
    <row r="127" spans="1:4" ht="15">
      <c r="A127" s="241"/>
      <c r="B127" s="229" t="s">
        <v>98</v>
      </c>
      <c r="C127" s="229">
        <v>61</v>
      </c>
      <c r="D127" s="227">
        <v>0.15</v>
      </c>
    </row>
    <row r="128" spans="1:4" ht="15">
      <c r="A128" s="241"/>
      <c r="B128" s="229" t="s">
        <v>99</v>
      </c>
      <c r="C128" s="229">
        <v>8</v>
      </c>
      <c r="D128" s="227">
        <v>0.3</v>
      </c>
    </row>
    <row r="129" spans="1:4" ht="15">
      <c r="A129" s="241"/>
      <c r="B129" s="229" t="s">
        <v>100</v>
      </c>
      <c r="C129" s="229">
        <v>9</v>
      </c>
      <c r="D129" s="227">
        <v>0.3</v>
      </c>
    </row>
    <row r="130" spans="1:4" ht="15">
      <c r="A130" s="241"/>
      <c r="B130" s="229" t="s">
        <v>101</v>
      </c>
      <c r="C130" s="229">
        <v>24</v>
      </c>
      <c r="D130" s="227">
        <v>0.85</v>
      </c>
    </row>
    <row r="131" spans="1:4" ht="15">
      <c r="A131" s="241"/>
      <c r="B131" s="229" t="s">
        <v>102</v>
      </c>
      <c r="C131" s="229">
        <v>31</v>
      </c>
      <c r="D131" s="227">
        <v>0.5</v>
      </c>
    </row>
    <row r="132" spans="1:4" ht="15">
      <c r="A132" s="241"/>
      <c r="B132" s="229" t="s">
        <v>103</v>
      </c>
      <c r="C132" s="229">
        <v>6</v>
      </c>
      <c r="D132" s="227"/>
    </row>
    <row r="133" spans="1:4" ht="15">
      <c r="A133" s="241"/>
      <c r="B133" s="229" t="s">
        <v>104</v>
      </c>
      <c r="C133" s="229">
        <v>100</v>
      </c>
      <c r="D133" s="227"/>
    </row>
    <row r="134" spans="1:4" ht="15">
      <c r="A134" s="241"/>
      <c r="B134" s="229" t="s">
        <v>105</v>
      </c>
      <c r="C134" s="229">
        <v>13</v>
      </c>
      <c r="D134" s="227">
        <v>0.25</v>
      </c>
    </row>
    <row r="135" spans="1:4" ht="15">
      <c r="A135" s="241"/>
      <c r="B135" s="229" t="s">
        <v>106</v>
      </c>
      <c r="C135" s="229">
        <v>5</v>
      </c>
      <c r="D135" s="227">
        <v>0.1</v>
      </c>
    </row>
    <row r="136" spans="1:4" ht="15">
      <c r="A136" s="241"/>
      <c r="B136" s="229" t="s">
        <v>107</v>
      </c>
      <c r="C136" s="229">
        <v>14</v>
      </c>
      <c r="D136" s="227">
        <v>0.65</v>
      </c>
    </row>
    <row r="137" spans="1:4" ht="15">
      <c r="A137" s="241"/>
      <c r="B137" s="229" t="s">
        <v>109</v>
      </c>
      <c r="C137" s="229">
        <v>45</v>
      </c>
      <c r="D137" s="227"/>
    </row>
    <row r="138" spans="1:4" ht="15">
      <c r="A138" s="241"/>
      <c r="B138" s="229" t="s">
        <v>207</v>
      </c>
      <c r="C138" s="229">
        <v>5</v>
      </c>
      <c r="D138" s="227"/>
    </row>
    <row r="139" spans="1:4" ht="15">
      <c r="A139" s="241"/>
      <c r="B139" s="229" t="s">
        <v>110</v>
      </c>
      <c r="C139" s="229">
        <v>43</v>
      </c>
      <c r="D139" s="227"/>
    </row>
    <row r="140" spans="1:4" ht="15">
      <c r="A140" s="241"/>
      <c r="B140" s="229" t="s">
        <v>208</v>
      </c>
      <c r="C140" s="229">
        <v>14</v>
      </c>
      <c r="D140" s="227">
        <v>0.35</v>
      </c>
    </row>
    <row r="141" spans="1:4" ht="15">
      <c r="A141" s="241"/>
      <c r="B141" s="229" t="s">
        <v>111</v>
      </c>
      <c r="C141" s="226">
        <v>1</v>
      </c>
      <c r="D141" s="227">
        <v>0.2</v>
      </c>
    </row>
    <row r="142" spans="1:4" ht="15">
      <c r="A142" s="241"/>
      <c r="B142" s="229" t="s">
        <v>209</v>
      </c>
      <c r="C142" s="229">
        <v>4</v>
      </c>
      <c r="D142" s="227">
        <v>0.1</v>
      </c>
    </row>
    <row r="143" spans="1:4" ht="15">
      <c r="A143" s="241"/>
      <c r="B143" s="229" t="s">
        <v>210</v>
      </c>
      <c r="C143" s="229">
        <v>7</v>
      </c>
      <c r="D143" s="227">
        <v>0.15</v>
      </c>
    </row>
    <row r="144" spans="1:4" ht="15">
      <c r="A144" s="241"/>
      <c r="B144" s="229" t="s">
        <v>211</v>
      </c>
      <c r="C144" s="229">
        <v>6</v>
      </c>
      <c r="D144" s="227">
        <v>0.15</v>
      </c>
    </row>
    <row r="145" spans="1:4" ht="15">
      <c r="A145" s="241"/>
      <c r="B145" s="229" t="s">
        <v>212</v>
      </c>
      <c r="C145" s="229">
        <v>4</v>
      </c>
      <c r="D145" s="227">
        <v>0.2</v>
      </c>
    </row>
    <row r="146" spans="1:4" ht="15">
      <c r="A146" s="241"/>
      <c r="B146" s="229" t="s">
        <v>112</v>
      </c>
      <c r="C146" s="229">
        <v>23</v>
      </c>
      <c r="D146" s="227"/>
    </row>
    <row r="147" spans="1:4" ht="15">
      <c r="A147" s="241"/>
      <c r="B147" s="229" t="s">
        <v>114</v>
      </c>
      <c r="C147" s="229">
        <v>38</v>
      </c>
      <c r="D147" s="227">
        <v>0.8</v>
      </c>
    </row>
    <row r="148" spans="1:4" ht="15">
      <c r="A148" s="241"/>
      <c r="B148" s="229" t="s">
        <v>213</v>
      </c>
      <c r="C148" s="229">
        <v>5</v>
      </c>
      <c r="D148" s="227">
        <v>0.15</v>
      </c>
    </row>
    <row r="149" spans="1:4" ht="15">
      <c r="A149" s="241"/>
      <c r="B149" s="229" t="s">
        <v>115</v>
      </c>
      <c r="C149" s="229">
        <v>12</v>
      </c>
      <c r="D149" s="227"/>
    </row>
    <row r="150" spans="1:4" ht="15">
      <c r="A150" s="241"/>
      <c r="B150" s="229" t="s">
        <v>116</v>
      </c>
      <c r="C150" s="229">
        <v>24</v>
      </c>
      <c r="D150" s="227">
        <v>0.35</v>
      </c>
    </row>
    <row r="151" spans="1:4" ht="15">
      <c r="A151" s="241"/>
      <c r="B151" s="229" t="s">
        <v>117</v>
      </c>
      <c r="C151" s="229">
        <v>15</v>
      </c>
      <c r="D151" s="227"/>
    </row>
    <row r="152" spans="1:4" ht="15">
      <c r="A152" s="241"/>
      <c r="B152" s="229" t="s">
        <v>118</v>
      </c>
      <c r="C152" s="229">
        <v>36</v>
      </c>
      <c r="D152" s="227"/>
    </row>
    <row r="153" spans="1:4" ht="15">
      <c r="A153" s="241"/>
      <c r="B153" s="229" t="s">
        <v>119</v>
      </c>
      <c r="C153" s="229">
        <v>11</v>
      </c>
      <c r="D153" s="227">
        <v>0.6</v>
      </c>
    </row>
    <row r="154" spans="1:4" ht="15">
      <c r="A154" s="241"/>
      <c r="B154" s="229" t="s">
        <v>120</v>
      </c>
      <c r="C154" s="229">
        <v>14</v>
      </c>
      <c r="D154" s="227">
        <v>0.45</v>
      </c>
    </row>
    <row r="155" spans="1:4" ht="15">
      <c r="A155" s="241"/>
      <c r="B155" s="229" t="s">
        <v>121</v>
      </c>
      <c r="C155" s="229">
        <v>19</v>
      </c>
      <c r="D155" s="227">
        <v>0.9</v>
      </c>
    </row>
    <row r="156" spans="1:4" ht="15">
      <c r="A156" s="241"/>
      <c r="B156" s="229" t="s">
        <v>214</v>
      </c>
      <c r="C156" s="229">
        <v>5</v>
      </c>
      <c r="D156" s="227">
        <v>0.2</v>
      </c>
    </row>
    <row r="157" spans="1:4" ht="15">
      <c r="A157" s="241"/>
      <c r="B157" s="229" t="s">
        <v>123</v>
      </c>
      <c r="C157" s="229">
        <v>17</v>
      </c>
      <c r="D157" s="227">
        <v>0.2</v>
      </c>
    </row>
    <row r="158" spans="1:4" ht="15">
      <c r="A158" s="241"/>
      <c r="B158" s="229" t="s">
        <v>124</v>
      </c>
      <c r="C158" s="229">
        <v>56</v>
      </c>
      <c r="D158" s="227">
        <v>0.45</v>
      </c>
    </row>
    <row r="159" spans="1:4" ht="15">
      <c r="A159" s="241"/>
      <c r="B159" s="229" t="s">
        <v>125</v>
      </c>
      <c r="C159" s="229">
        <v>29</v>
      </c>
      <c r="D159" s="227">
        <v>0.65</v>
      </c>
    </row>
    <row r="160" spans="1:4" ht="15">
      <c r="A160" s="241"/>
      <c r="B160" s="229" t="s">
        <v>215</v>
      </c>
      <c r="C160" s="229">
        <v>9</v>
      </c>
      <c r="D160" s="227"/>
    </row>
    <row r="161" spans="1:4" ht="15">
      <c r="A161" s="241"/>
      <c r="B161" s="229" t="s">
        <v>216</v>
      </c>
      <c r="C161" s="229">
        <v>3</v>
      </c>
      <c r="D161" s="227">
        <v>0.15</v>
      </c>
    </row>
    <row r="162" spans="1:4" ht="15">
      <c r="A162" s="241"/>
      <c r="B162" s="229" t="s">
        <v>217</v>
      </c>
      <c r="C162" s="229">
        <v>6</v>
      </c>
      <c r="D162" s="227">
        <v>0.15</v>
      </c>
    </row>
    <row r="163" spans="1:4" ht="15">
      <c r="A163" s="241"/>
      <c r="B163" s="229" t="s">
        <v>218</v>
      </c>
      <c r="C163" s="229">
        <v>4</v>
      </c>
      <c r="D163" s="227">
        <v>0.2</v>
      </c>
    </row>
    <row r="164" spans="1:4" ht="15">
      <c r="A164" s="241"/>
      <c r="B164" s="229" t="s">
        <v>219</v>
      </c>
      <c r="C164" s="229">
        <v>6</v>
      </c>
      <c r="D164" s="227">
        <v>0.2</v>
      </c>
    </row>
    <row r="165" spans="1:4" ht="15">
      <c r="A165" s="241"/>
      <c r="B165" s="229" t="s">
        <v>126</v>
      </c>
      <c r="C165" s="229">
        <v>20</v>
      </c>
      <c r="D165" s="227">
        <v>0.2</v>
      </c>
    </row>
    <row r="166" spans="1:4" ht="15">
      <c r="A166" s="241"/>
      <c r="B166" s="229" t="s">
        <v>128</v>
      </c>
      <c r="C166" s="229">
        <v>6</v>
      </c>
      <c r="D166" s="227" t="s">
        <v>300</v>
      </c>
    </row>
    <row r="167" spans="1:4" ht="15">
      <c r="A167" s="241"/>
      <c r="B167" s="229" t="s">
        <v>129</v>
      </c>
      <c r="C167" s="229">
        <v>35</v>
      </c>
      <c r="D167" s="227">
        <v>0.15</v>
      </c>
    </row>
    <row r="168" spans="1:4" ht="15">
      <c r="A168" s="241"/>
      <c r="B168" s="229" t="s">
        <v>130</v>
      </c>
      <c r="C168" s="229">
        <v>3</v>
      </c>
      <c r="D168" s="227">
        <v>0.1</v>
      </c>
    </row>
    <row r="169" spans="1:4" ht="15">
      <c r="A169" s="241"/>
      <c r="B169" s="229" t="s">
        <v>131</v>
      </c>
      <c r="C169" s="229">
        <v>50</v>
      </c>
      <c r="D169" s="227"/>
    </row>
    <row r="170" spans="1:4" ht="15">
      <c r="A170" s="241"/>
      <c r="B170" s="229" t="s">
        <v>132</v>
      </c>
      <c r="C170" s="229">
        <v>13</v>
      </c>
      <c r="D170" s="227">
        <v>0.3</v>
      </c>
    </row>
    <row r="171" spans="1:4" ht="15">
      <c r="A171" s="241"/>
      <c r="B171" s="229" t="s">
        <v>220</v>
      </c>
      <c r="C171" s="229">
        <v>3</v>
      </c>
      <c r="D171" s="227">
        <v>0.1</v>
      </c>
    </row>
    <row r="172" spans="1:4" ht="15">
      <c r="A172" s="241"/>
      <c r="B172" s="229" t="s">
        <v>221</v>
      </c>
      <c r="C172" s="229">
        <v>5</v>
      </c>
      <c r="D172" s="227">
        <v>0.15</v>
      </c>
    </row>
    <row r="173" spans="1:4" ht="15">
      <c r="A173" s="241"/>
      <c r="B173" s="229" t="s">
        <v>133</v>
      </c>
      <c r="C173" s="229">
        <v>29</v>
      </c>
      <c r="D173" s="227">
        <v>0.2</v>
      </c>
    </row>
    <row r="174" spans="1:4" ht="15">
      <c r="A174" s="241"/>
      <c r="B174" s="229" t="s">
        <v>222</v>
      </c>
      <c r="C174" s="229">
        <v>6</v>
      </c>
      <c r="D174" s="227"/>
    </row>
    <row r="175" spans="1:4" ht="15">
      <c r="A175" s="241"/>
      <c r="B175" s="229" t="s">
        <v>134</v>
      </c>
      <c r="C175" s="229">
        <v>19</v>
      </c>
      <c r="D175" s="227">
        <v>0.2</v>
      </c>
    </row>
    <row r="176" spans="1:4" ht="15">
      <c r="A176" s="241"/>
      <c r="B176" s="229" t="s">
        <v>135</v>
      </c>
      <c r="C176" s="229">
        <v>34</v>
      </c>
      <c r="D176" s="227">
        <v>0.5</v>
      </c>
    </row>
    <row r="177" spans="1:4" ht="15">
      <c r="A177" s="241"/>
      <c r="B177" s="229" t="s">
        <v>223</v>
      </c>
      <c r="C177" s="229">
        <v>4</v>
      </c>
      <c r="D177" s="227">
        <v>0.2</v>
      </c>
    </row>
    <row r="178" spans="1:4" ht="15">
      <c r="A178" s="241"/>
      <c r="B178" s="229" t="s">
        <v>224</v>
      </c>
      <c r="C178" s="229">
        <v>4</v>
      </c>
      <c r="D178" s="227">
        <v>0.2</v>
      </c>
    </row>
    <row r="179" spans="1:4" ht="15">
      <c r="A179" s="241"/>
      <c r="B179" s="229" t="s">
        <v>225</v>
      </c>
      <c r="C179" s="229">
        <v>5</v>
      </c>
      <c r="D179" s="227">
        <v>0.15</v>
      </c>
    </row>
    <row r="180" spans="1:4" ht="15">
      <c r="A180" s="241"/>
      <c r="B180" s="229" t="s">
        <v>136</v>
      </c>
      <c r="C180" s="229">
        <v>105</v>
      </c>
      <c r="D180" s="227"/>
    </row>
    <row r="181" spans="1:4" ht="15">
      <c r="A181" s="241"/>
      <c r="B181" s="229" t="s">
        <v>226</v>
      </c>
      <c r="C181" s="229">
        <v>5</v>
      </c>
      <c r="D181" s="227">
        <v>0.15</v>
      </c>
    </row>
    <row r="182" spans="1:4" ht="15">
      <c r="A182" s="241"/>
      <c r="B182" s="229" t="s">
        <v>298</v>
      </c>
      <c r="C182" s="229">
        <v>5</v>
      </c>
      <c r="D182" s="227">
        <v>0.15</v>
      </c>
    </row>
    <row r="183" spans="1:4" ht="15">
      <c r="A183" s="241"/>
      <c r="B183" s="229" t="s">
        <v>228</v>
      </c>
      <c r="C183" s="229">
        <v>13</v>
      </c>
      <c r="D183" s="227">
        <v>0.5</v>
      </c>
    </row>
    <row r="184" spans="1:4" ht="15">
      <c r="A184" s="241"/>
      <c r="B184" s="229" t="s">
        <v>229</v>
      </c>
      <c r="C184" s="229">
        <v>4</v>
      </c>
      <c r="D184" s="227">
        <v>0.15</v>
      </c>
    </row>
    <row r="185" spans="1:4" ht="15">
      <c r="A185" s="241"/>
      <c r="B185" s="229" t="s">
        <v>137</v>
      </c>
      <c r="C185" s="229">
        <v>3</v>
      </c>
      <c r="D185" s="227">
        <v>0.1</v>
      </c>
    </row>
    <row r="186" spans="1:4" ht="15">
      <c r="A186" s="241"/>
      <c r="B186" s="229" t="s">
        <v>138</v>
      </c>
      <c r="C186" s="229">
        <v>31</v>
      </c>
      <c r="D186" s="227"/>
    </row>
    <row r="187" spans="1:4" ht="15">
      <c r="A187" s="241"/>
      <c r="B187" s="229" t="s">
        <v>230</v>
      </c>
      <c r="C187" s="229">
        <v>8</v>
      </c>
      <c r="D187" s="227">
        <v>0.15</v>
      </c>
    </row>
    <row r="188" spans="1:4" ht="15">
      <c r="A188" s="241"/>
      <c r="B188" s="229" t="s">
        <v>139</v>
      </c>
      <c r="C188" s="229">
        <v>6</v>
      </c>
      <c r="D188" s="227">
        <v>0.3</v>
      </c>
    </row>
    <row r="189" spans="1:4" ht="15">
      <c r="A189" s="241"/>
      <c r="B189" s="229" t="s">
        <v>140</v>
      </c>
      <c r="C189" s="229">
        <v>24</v>
      </c>
      <c r="D189" s="227"/>
    </row>
    <row r="190" spans="1:4" ht="15">
      <c r="A190" s="241"/>
      <c r="B190" s="229" t="s">
        <v>231</v>
      </c>
      <c r="C190" s="229">
        <v>4</v>
      </c>
      <c r="D190" s="227">
        <v>0.15</v>
      </c>
    </row>
    <row r="191" spans="1:4" ht="15">
      <c r="A191" s="241"/>
      <c r="B191" s="229" t="s">
        <v>141</v>
      </c>
      <c r="C191" s="229">
        <v>50</v>
      </c>
      <c r="D191" s="227"/>
    </row>
    <row r="192" spans="1:4" ht="15">
      <c r="A192" s="241"/>
      <c r="B192" s="229" t="s">
        <v>232</v>
      </c>
      <c r="C192" s="229">
        <v>3</v>
      </c>
      <c r="D192" s="227">
        <v>0.15</v>
      </c>
    </row>
    <row r="193" spans="1:4" ht="15">
      <c r="A193" s="241"/>
      <c r="B193" s="229" t="s">
        <v>142</v>
      </c>
      <c r="C193" s="229">
        <v>46</v>
      </c>
      <c r="D193" s="227"/>
    </row>
    <row r="194" spans="1:106" ht="15">
      <c r="A194" s="241"/>
      <c r="B194" s="229" t="s">
        <v>144</v>
      </c>
      <c r="C194" s="229">
        <v>14</v>
      </c>
      <c r="D194" s="227">
        <v>1.3</v>
      </c>
      <c r="DB194" s="4"/>
    </row>
    <row r="195" spans="1:106" ht="15">
      <c r="A195" s="241"/>
      <c r="B195" s="229" t="s">
        <v>233</v>
      </c>
      <c r="C195" s="229">
        <v>5</v>
      </c>
      <c r="D195" s="227">
        <v>0.2</v>
      </c>
      <c r="DB195" s="4"/>
    </row>
    <row r="196" spans="1:4" ht="15">
      <c r="A196" s="241"/>
      <c r="B196" s="229" t="s">
        <v>143</v>
      </c>
      <c r="C196" s="229">
        <v>14</v>
      </c>
      <c r="D196" s="227">
        <v>0.3</v>
      </c>
    </row>
    <row r="197" spans="1:4" ht="15">
      <c r="A197" s="241"/>
      <c r="B197" s="229" t="s">
        <v>234</v>
      </c>
      <c r="C197" s="229">
        <v>4</v>
      </c>
      <c r="D197" s="227">
        <v>0.15</v>
      </c>
    </row>
    <row r="198" spans="1:4" ht="15">
      <c r="A198" s="241"/>
      <c r="B198" s="229" t="s">
        <v>145</v>
      </c>
      <c r="C198" s="229">
        <v>28</v>
      </c>
      <c r="D198" s="227">
        <v>1</v>
      </c>
    </row>
    <row r="199" spans="1:4" ht="15">
      <c r="A199" s="241"/>
      <c r="B199" s="229" t="s">
        <v>146</v>
      </c>
      <c r="C199" s="229">
        <v>13</v>
      </c>
      <c r="D199" s="227">
        <v>0.2</v>
      </c>
    </row>
    <row r="200" spans="1:4" ht="15">
      <c r="A200" s="241"/>
      <c r="B200" s="229" t="s">
        <v>147</v>
      </c>
      <c r="C200" s="229">
        <v>9</v>
      </c>
      <c r="D200" s="227">
        <v>0.15</v>
      </c>
    </row>
    <row r="201" spans="1:4" ht="15">
      <c r="A201" s="241"/>
      <c r="B201" s="229" t="s">
        <v>235</v>
      </c>
      <c r="C201" s="229">
        <v>4</v>
      </c>
      <c r="D201" s="227">
        <v>0.15</v>
      </c>
    </row>
    <row r="202" spans="1:4" ht="15.75">
      <c r="A202" s="241"/>
      <c r="B202" s="236"/>
      <c r="C202" s="232">
        <f>SUM(C7:C201)</f>
        <v>3456</v>
      </c>
      <c r="D202" s="232">
        <f>SUM(D7:D201)</f>
        <v>52.9</v>
      </c>
    </row>
  </sheetData>
  <sheetProtection/>
  <mergeCells count="1">
    <mergeCell ref="A5:D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39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7.00390625" style="0" customWidth="1"/>
    <col min="2" max="2" width="47.00390625" style="0" customWidth="1"/>
    <col min="3" max="3" width="32.28125" style="0" customWidth="1"/>
    <col min="4" max="4" width="17.28125" style="0" customWidth="1"/>
    <col min="5" max="5" width="16.140625" style="0" customWidth="1"/>
    <col min="6" max="8" width="28.8515625" style="0" customWidth="1"/>
  </cols>
  <sheetData>
    <row r="5" ht="15">
      <c r="E5" t="s">
        <v>315</v>
      </c>
    </row>
    <row r="6" spans="1:4" ht="18">
      <c r="A6" s="301" t="s">
        <v>306</v>
      </c>
      <c r="B6" s="301"/>
      <c r="C6" s="301"/>
      <c r="D6" s="301"/>
    </row>
    <row r="7" spans="1:5" ht="60">
      <c r="A7" s="225" t="s">
        <v>2</v>
      </c>
      <c r="B7" s="225" t="s">
        <v>303</v>
      </c>
      <c r="C7" s="225" t="s">
        <v>307</v>
      </c>
      <c r="D7" s="225" t="s">
        <v>296</v>
      </c>
      <c r="E7" s="239" t="s">
        <v>308</v>
      </c>
    </row>
    <row r="8" spans="1:5" ht="15">
      <c r="A8" s="227"/>
      <c r="B8" s="229" t="s">
        <v>279</v>
      </c>
      <c r="C8" s="229">
        <v>61</v>
      </c>
      <c r="D8" s="227">
        <v>2018</v>
      </c>
      <c r="E8" s="239"/>
    </row>
    <row r="9" spans="1:5" ht="15">
      <c r="A9" s="225"/>
      <c r="B9" s="225"/>
      <c r="C9" s="225"/>
      <c r="D9" s="224"/>
      <c r="E9" s="239"/>
    </row>
    <row r="10" spans="1:5" ht="15.75">
      <c r="A10" s="225"/>
      <c r="B10" s="225" t="s">
        <v>73</v>
      </c>
      <c r="C10" s="234">
        <v>41</v>
      </c>
      <c r="D10" s="228">
        <v>2019</v>
      </c>
      <c r="E10" s="239"/>
    </row>
    <row r="11" spans="1:5" ht="15.75">
      <c r="A11" s="225"/>
      <c r="B11" s="225" t="s">
        <v>113</v>
      </c>
      <c r="C11" s="234">
        <v>65</v>
      </c>
      <c r="D11" s="228">
        <v>2019</v>
      </c>
      <c r="E11" s="239"/>
    </row>
    <row r="12" spans="1:5" ht="15.75">
      <c r="A12" s="225"/>
      <c r="B12" s="225" t="s">
        <v>288</v>
      </c>
      <c r="C12" s="234">
        <v>18</v>
      </c>
      <c r="D12" s="228">
        <v>2019</v>
      </c>
      <c r="E12" s="239"/>
    </row>
    <row r="13" spans="1:5" ht="15.75">
      <c r="A13" s="225"/>
      <c r="B13" s="225" t="s">
        <v>294</v>
      </c>
      <c r="C13" s="234">
        <v>37</v>
      </c>
      <c r="D13" s="228">
        <v>2019</v>
      </c>
      <c r="E13" s="239"/>
    </row>
    <row r="14" spans="1:5" ht="15.75">
      <c r="A14" s="225"/>
      <c r="B14" s="225" t="s">
        <v>293</v>
      </c>
      <c r="C14" s="234">
        <v>36</v>
      </c>
      <c r="D14" s="228">
        <v>2019</v>
      </c>
      <c r="E14" s="239"/>
    </row>
    <row r="15" spans="1:5" ht="15.75">
      <c r="A15" s="225"/>
      <c r="B15" s="225" t="s">
        <v>289</v>
      </c>
      <c r="C15" s="234">
        <v>31</v>
      </c>
      <c r="D15" s="228">
        <v>2019</v>
      </c>
      <c r="E15" s="239"/>
    </row>
    <row r="16" spans="1:5" ht="15.75">
      <c r="A16" s="225"/>
      <c r="B16" s="225"/>
      <c r="C16" s="235">
        <f>SUM(C10:C15)</f>
        <v>228</v>
      </c>
      <c r="D16" s="228"/>
      <c r="E16" s="239">
        <v>1924920</v>
      </c>
    </row>
    <row r="17" spans="1:5" ht="15.75">
      <c r="A17" s="225"/>
      <c r="B17" s="225" t="s">
        <v>291</v>
      </c>
      <c r="C17" s="234">
        <v>39</v>
      </c>
      <c r="D17" s="227">
        <v>2020</v>
      </c>
      <c r="E17" s="239"/>
    </row>
    <row r="18" spans="1:5" ht="15.75">
      <c r="A18" s="225"/>
      <c r="B18" s="225" t="s">
        <v>93</v>
      </c>
      <c r="C18" s="234">
        <v>59</v>
      </c>
      <c r="D18" s="227">
        <v>2020</v>
      </c>
      <c r="E18" s="239"/>
    </row>
    <row r="19" spans="1:5" ht="15.75">
      <c r="A19" s="225"/>
      <c r="B19" s="225" t="s">
        <v>292</v>
      </c>
      <c r="C19" s="234">
        <v>25</v>
      </c>
      <c r="D19" s="227">
        <v>2020</v>
      </c>
      <c r="E19" s="239"/>
    </row>
    <row r="20" spans="1:5" ht="15">
      <c r="A20" s="225"/>
      <c r="B20" s="225" t="s">
        <v>290</v>
      </c>
      <c r="C20" s="225">
        <v>14</v>
      </c>
      <c r="D20" s="227">
        <v>2020</v>
      </c>
      <c r="E20" s="239"/>
    </row>
    <row r="21" spans="1:5" ht="15">
      <c r="A21" s="225"/>
      <c r="B21" s="225" t="s">
        <v>295</v>
      </c>
      <c r="C21" s="225">
        <v>36</v>
      </c>
      <c r="D21" s="227">
        <v>2020</v>
      </c>
      <c r="E21" s="239"/>
    </row>
    <row r="22" spans="1:5" ht="15">
      <c r="A22" s="227"/>
      <c r="B22" s="229" t="s">
        <v>302</v>
      </c>
      <c r="C22" s="229">
        <v>60</v>
      </c>
      <c r="D22" s="227">
        <v>2020</v>
      </c>
      <c r="E22" s="239"/>
    </row>
    <row r="23" spans="1:5" ht="15.75">
      <c r="A23" s="227"/>
      <c r="B23" s="229"/>
      <c r="C23" s="233">
        <f>SUM(C17:C22)</f>
        <v>233</v>
      </c>
      <c r="D23" s="225"/>
      <c r="E23" s="239">
        <v>1990080</v>
      </c>
    </row>
    <row r="24" spans="1:5" ht="15">
      <c r="A24" s="237"/>
      <c r="B24" s="225" t="s">
        <v>241</v>
      </c>
      <c r="C24" s="237"/>
      <c r="D24" s="237"/>
      <c r="E24" s="239">
        <v>3915000</v>
      </c>
    </row>
    <row r="25" ht="84.75" customHeight="1"/>
    <row r="26" spans="2:4" ht="15">
      <c r="B26" t="s">
        <v>309</v>
      </c>
      <c r="C26">
        <v>228</v>
      </c>
      <c r="D26">
        <f>C26*5000</f>
        <v>1140000</v>
      </c>
    </row>
    <row r="27" spans="2:4" ht="15">
      <c r="B27" t="s">
        <v>310</v>
      </c>
      <c r="C27">
        <v>87</v>
      </c>
      <c r="D27">
        <f>C27*500</f>
        <v>43500</v>
      </c>
    </row>
    <row r="28" spans="2:4" ht="15">
      <c r="B28" t="s">
        <v>311</v>
      </c>
      <c r="C28">
        <v>93</v>
      </c>
      <c r="D28">
        <f>C28*600</f>
        <v>55800</v>
      </c>
    </row>
    <row r="29" spans="2:4" ht="15">
      <c r="B29" t="s">
        <v>312</v>
      </c>
      <c r="C29">
        <v>228</v>
      </c>
      <c r="D29">
        <f>C29*1600</f>
        <v>364800</v>
      </c>
    </row>
    <row r="30" spans="2:4" ht="15">
      <c r="B30" t="s">
        <v>313</v>
      </c>
      <c r="D30">
        <f>SUM(D26:D29)</f>
        <v>1604100</v>
      </c>
    </row>
    <row r="31" ht="15">
      <c r="D31">
        <f>D30*1.2</f>
        <v>1924920</v>
      </c>
    </row>
    <row r="32" spans="2:4" ht="15">
      <c r="B32" t="s">
        <v>309</v>
      </c>
      <c r="C32">
        <v>233</v>
      </c>
      <c r="D32">
        <f>C32*5000</f>
        <v>1165000</v>
      </c>
    </row>
    <row r="33" spans="2:4" ht="15">
      <c r="B33" t="s">
        <v>310</v>
      </c>
      <c r="C33">
        <v>102</v>
      </c>
      <c r="D33">
        <f>C33*500</f>
        <v>51000</v>
      </c>
    </row>
    <row r="34" spans="2:4" ht="15">
      <c r="B34" t="s">
        <v>311</v>
      </c>
      <c r="C34">
        <v>116</v>
      </c>
      <c r="D34">
        <f>C34*600</f>
        <v>69600</v>
      </c>
    </row>
    <row r="35" spans="2:4" ht="15">
      <c r="B35" t="s">
        <v>312</v>
      </c>
      <c r="C35">
        <v>233</v>
      </c>
      <c r="D35">
        <f>C35*1600</f>
        <v>372800</v>
      </c>
    </row>
    <row r="36" spans="2:4" ht="15">
      <c r="B36" t="s">
        <v>313</v>
      </c>
      <c r="D36">
        <f>SUM(D32:D35)</f>
        <v>1658400</v>
      </c>
    </row>
    <row r="37" ht="15">
      <c r="D37">
        <f>D36*1.2</f>
        <v>1990080</v>
      </c>
    </row>
    <row r="39" ht="15">
      <c r="D39">
        <f>D31+D37</f>
        <v>3915000</v>
      </c>
    </row>
  </sheetData>
  <sheetProtection/>
  <mergeCells count="1">
    <mergeCell ref="A6:D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COMPUTER</cp:lastModifiedBy>
  <cp:lastPrinted>2019-02-01T11:10:14Z</cp:lastPrinted>
  <dcterms:created xsi:type="dcterms:W3CDTF">2015-10-05T18:00:19Z</dcterms:created>
  <dcterms:modified xsi:type="dcterms:W3CDTF">2019-02-01T11:10:18Z</dcterms:modified>
  <cp:category/>
  <cp:version/>
  <cp:contentType/>
  <cp:contentStatus/>
</cp:coreProperties>
</file>