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и Документы\ПРОГРАММЫ 2019\комфортная гор.среда 2019\Программа 2019\Программа от 20.12.2019\"/>
    </mc:Choice>
  </mc:AlternateContent>
  <bookViews>
    <workbookView xWindow="120" yWindow="60" windowWidth="17040" windowHeight="95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2" i="2" l="1"/>
  <c r="B6" i="2"/>
  <c r="B5" i="2"/>
  <c r="B4" i="2"/>
  <c r="B3" i="2"/>
  <c r="B1" i="2"/>
  <c r="D10" i="1"/>
</calcChain>
</file>

<file path=xl/comments1.xml><?xml version="1.0" encoding="utf-8"?>
<comments xmlns="http://schemas.openxmlformats.org/spreadsheetml/2006/main">
  <authors>
    <author>Ирина</author>
  </authors>
  <commentList>
    <comment ref="D8" authorId="0" shapeId="0">
      <text>
        <r>
          <rPr>
            <b/>
            <sz val="8"/>
            <color indexed="81"/>
            <rFont val="Tahoma"/>
            <family val="2"/>
            <charset val="204"/>
          </rPr>
          <t>Ирина:</t>
        </r>
        <r>
          <rPr>
            <sz val="8"/>
            <color indexed="81"/>
            <rFont val="Tahoma"/>
            <family val="2"/>
            <charset val="204"/>
          </rPr>
          <t xml:space="preserve">
1720/21844
</t>
        </r>
      </text>
    </comment>
    <comment ref="J8" authorId="0" shapeId="0">
      <text>
        <r>
          <rPr>
            <b/>
            <sz val="8"/>
            <color indexed="81"/>
            <rFont val="Tahoma"/>
            <family val="2"/>
            <charset val="204"/>
          </rPr>
          <t>Ирина:</t>
        </r>
        <r>
          <rPr>
            <sz val="8"/>
            <color indexed="81"/>
            <rFont val="Tahoma"/>
            <family val="2"/>
            <charset val="204"/>
          </rPr>
          <t xml:space="preserve">
9179/22009
</t>
        </r>
      </text>
    </comment>
  </commentList>
</comments>
</file>

<file path=xl/sharedStrings.xml><?xml version="1.0" encoding="utf-8"?>
<sst xmlns="http://schemas.openxmlformats.org/spreadsheetml/2006/main" count="33" uniqueCount="26">
  <si>
    <t>№п/п</t>
  </si>
  <si>
    <t>Наименование показателя</t>
  </si>
  <si>
    <t>Единица измерения</t>
  </si>
  <si>
    <t>Количество частично благоустроенных дворовых территорий</t>
  </si>
  <si>
    <t>Доля благоустроенных дворовых территорий от общего количества дворовых территорий</t>
  </si>
  <si>
    <t>Охват населения благоустроенными дворовыми территориями (доля населения, проживающего в жилищном фонде с благоустроенными дворовыми территориями от общей численности населения муниципального образования)</t>
  </si>
  <si>
    <t>Площадь благоустроенных муниципальных территорий общего пользования</t>
  </si>
  <si>
    <t>Доля площади благоустроенных муниципальных территорий общего пользования</t>
  </si>
  <si>
    <t>Доля трудового участия в выполнении минимального перечня работ по благоустройству дворовых территорий заинтересованных лиц</t>
  </si>
  <si>
    <t>Доля финансового участия в выполнении минимального перечня работ по благоустройству дворовых территорий заинтересованных лиц</t>
  </si>
  <si>
    <t>Доля финансового участия в выполнении дополнительного перечня работ по благоустройству дворовых территорий заинтересованных лиц</t>
  </si>
  <si>
    <t>Доля трудового участия в выполнении дополнительного перечня работ по благоустройству дворовых территорий заинтересованных лиц</t>
  </si>
  <si>
    <t>Ед.</t>
  </si>
  <si>
    <t>%</t>
  </si>
  <si>
    <t>Га</t>
  </si>
  <si>
    <t>Приложение № 2 к муниципальной программе</t>
  </si>
  <si>
    <t>Количество благоустроенных муниципальных территорий общего пользования</t>
  </si>
  <si>
    <t>Перечень и значения целевых показателей эффективности реализации муниципальной программы "Формирование современной городской среды" на территории Омутнинского городского поселения на 2018-2024 годы"</t>
  </si>
  <si>
    <t>2019 г.</t>
  </si>
  <si>
    <t>2018 г.</t>
  </si>
  <si>
    <t>2020 г.</t>
  </si>
  <si>
    <t>2021 г.</t>
  </si>
  <si>
    <t>2022 г.</t>
  </si>
  <si>
    <t>2023 г.</t>
  </si>
  <si>
    <t xml:space="preserve">Значение показателей эффективности </t>
  </si>
  <si>
    <t>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</si>
</sst>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5" fillId="0" borderId="1" xfId="0" applyFont="1" applyBorder="1"/>
    <xf numFmtId="2" fontId="5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7" sqref="J7"/>
    </sheetView>
  </sheetViews>
  <sheetFormatPr defaultRowHeight="15" x14ac:dyDescent="0.25"/>
  <cols>
    <col min="1" max="1" width="3.85546875" customWidth="1"/>
    <col min="2" max="2" width="49.85546875" customWidth="1"/>
    <col min="3" max="3" width="9.85546875" customWidth="1"/>
    <col min="4" max="4" width="9.7109375" customWidth="1"/>
    <col min="5" max="5" width="8.28515625" customWidth="1"/>
    <col min="6" max="6" width="9" customWidth="1"/>
    <col min="7" max="7" width="10" customWidth="1"/>
    <col min="8" max="8" width="9.140625" customWidth="1"/>
    <col min="9" max="9" width="9.28515625" customWidth="1"/>
    <col min="10" max="10" width="10.140625" customWidth="1"/>
  </cols>
  <sheetData>
    <row r="1" spans="1:10" ht="13.5" customHeight="1" x14ac:dyDescent="0.25">
      <c r="D1" s="6" t="s">
        <v>15</v>
      </c>
      <c r="E1" s="6"/>
      <c r="F1" s="6"/>
      <c r="G1" s="6"/>
      <c r="H1" s="6"/>
      <c r="I1" s="6"/>
      <c r="J1" s="6"/>
    </row>
    <row r="2" spans="1:10" x14ac:dyDescent="0.25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21.75" customHeight="1" thickBot="1" x14ac:dyDescent="0.3">
      <c r="A4" s="7" t="s">
        <v>0</v>
      </c>
      <c r="B4" s="7" t="s">
        <v>1</v>
      </c>
      <c r="C4" s="8" t="s">
        <v>2</v>
      </c>
      <c r="D4" s="11" t="s">
        <v>24</v>
      </c>
      <c r="E4" s="12"/>
      <c r="F4" s="12"/>
      <c r="G4" s="12"/>
      <c r="H4" s="12"/>
      <c r="I4" s="12"/>
      <c r="J4" s="13"/>
    </row>
    <row r="5" spans="1:10" ht="15.75" thickBot="1" x14ac:dyDescent="0.3">
      <c r="A5" s="7"/>
      <c r="B5" s="7"/>
      <c r="C5" s="8"/>
      <c r="D5" s="3" t="s">
        <v>19</v>
      </c>
      <c r="E5" s="3" t="s">
        <v>18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25</v>
      </c>
    </row>
    <row r="6" spans="1:10" ht="28.5" customHeight="1" thickBot="1" x14ac:dyDescent="0.3">
      <c r="A6" s="1">
        <v>1</v>
      </c>
      <c r="B6" s="2" t="s">
        <v>3</v>
      </c>
      <c r="C6" s="4" t="s">
        <v>12</v>
      </c>
      <c r="D6" s="4">
        <v>12</v>
      </c>
      <c r="E6" s="4"/>
      <c r="F6" s="4"/>
      <c r="G6" s="4"/>
      <c r="H6" s="4"/>
      <c r="I6" s="4"/>
      <c r="J6" s="4">
        <v>102</v>
      </c>
    </row>
    <row r="7" spans="1:10" ht="31.5" customHeight="1" thickBot="1" x14ac:dyDescent="0.3">
      <c r="A7" s="1">
        <v>2</v>
      </c>
      <c r="B7" s="2" t="s">
        <v>4</v>
      </c>
      <c r="C7" s="4" t="s">
        <v>13</v>
      </c>
      <c r="D7" s="5">
        <v>9.76</v>
      </c>
      <c r="E7" s="5"/>
      <c r="F7" s="5"/>
      <c r="G7" s="5"/>
      <c r="H7" s="5"/>
      <c r="I7" s="5"/>
      <c r="J7" s="5">
        <v>100</v>
      </c>
    </row>
    <row r="8" spans="1:10" ht="76.5" customHeight="1" thickBot="1" x14ac:dyDescent="0.3">
      <c r="A8" s="1">
        <v>3</v>
      </c>
      <c r="B8" s="2" t="s">
        <v>5</v>
      </c>
      <c r="C8" s="4" t="s">
        <v>13</v>
      </c>
      <c r="D8" s="5">
        <v>7.8</v>
      </c>
      <c r="E8" s="5"/>
      <c r="F8" s="5"/>
      <c r="G8" s="5"/>
      <c r="H8" s="5"/>
      <c r="I8" s="5"/>
      <c r="J8" s="5">
        <v>41.71</v>
      </c>
    </row>
    <row r="9" spans="1:10" ht="29.25" customHeight="1" thickBot="1" x14ac:dyDescent="0.3">
      <c r="A9" s="1">
        <v>4</v>
      </c>
      <c r="B9" s="2" t="s">
        <v>16</v>
      </c>
      <c r="C9" s="4" t="s">
        <v>12</v>
      </c>
      <c r="D9" s="5">
        <v>4</v>
      </c>
      <c r="E9" s="5"/>
      <c r="F9" s="5"/>
      <c r="G9" s="5"/>
      <c r="H9" s="5"/>
      <c r="I9" s="5"/>
      <c r="J9" s="5">
        <v>6</v>
      </c>
    </row>
    <row r="10" spans="1:10" ht="29.25" customHeight="1" thickBot="1" x14ac:dyDescent="0.3">
      <c r="A10" s="1">
        <v>5</v>
      </c>
      <c r="B10" s="2" t="s">
        <v>6</v>
      </c>
      <c r="C10" s="4" t="s">
        <v>14</v>
      </c>
      <c r="D10" s="5">
        <f>34840/10000</f>
        <v>3.484</v>
      </c>
      <c r="E10" s="5"/>
      <c r="F10" s="5"/>
      <c r="G10" s="5"/>
      <c r="H10" s="5"/>
      <c r="I10" s="5"/>
      <c r="J10" s="5">
        <v>9.67</v>
      </c>
    </row>
    <row r="11" spans="1:10" ht="30" customHeight="1" thickBot="1" x14ac:dyDescent="0.3">
      <c r="A11" s="1">
        <v>6</v>
      </c>
      <c r="B11" s="2" t="s">
        <v>7</v>
      </c>
      <c r="C11" s="4" t="s">
        <v>13</v>
      </c>
      <c r="D11" s="5">
        <v>36.01</v>
      </c>
      <c r="E11" s="5"/>
      <c r="F11" s="5"/>
      <c r="G11" s="5"/>
      <c r="H11" s="5"/>
      <c r="I11" s="5"/>
      <c r="J11" s="5">
        <v>100</v>
      </c>
    </row>
    <row r="12" spans="1:10" ht="45.75" customHeight="1" thickBot="1" x14ac:dyDescent="0.3">
      <c r="A12" s="1">
        <v>7</v>
      </c>
      <c r="B12" s="2" t="s">
        <v>9</v>
      </c>
      <c r="C12" s="4" t="s">
        <v>13</v>
      </c>
      <c r="D12" s="5">
        <v>0</v>
      </c>
      <c r="E12" s="5"/>
      <c r="F12" s="5"/>
      <c r="G12" s="5"/>
      <c r="H12" s="5"/>
      <c r="I12" s="5"/>
      <c r="J12" s="5">
        <v>0</v>
      </c>
    </row>
    <row r="13" spans="1:10" ht="45.75" customHeight="1" thickBot="1" x14ac:dyDescent="0.3">
      <c r="A13" s="1">
        <v>8</v>
      </c>
      <c r="B13" s="2" t="s">
        <v>8</v>
      </c>
      <c r="C13" s="4" t="s">
        <v>13</v>
      </c>
      <c r="D13" s="5">
        <v>100</v>
      </c>
      <c r="E13" s="5"/>
      <c r="F13" s="5"/>
      <c r="G13" s="5"/>
      <c r="H13" s="5"/>
      <c r="I13" s="5"/>
      <c r="J13" s="5">
        <v>0</v>
      </c>
    </row>
    <row r="14" spans="1:10" ht="45.75" customHeight="1" thickBot="1" x14ac:dyDescent="0.3">
      <c r="A14" s="1">
        <v>9</v>
      </c>
      <c r="B14" s="2" t="s">
        <v>10</v>
      </c>
      <c r="C14" s="4" t="s">
        <v>13</v>
      </c>
      <c r="D14" s="5">
        <v>10</v>
      </c>
      <c r="E14" s="5"/>
      <c r="F14" s="5"/>
      <c r="G14" s="5"/>
      <c r="H14" s="5"/>
      <c r="I14" s="5"/>
      <c r="J14" s="5">
        <v>0</v>
      </c>
    </row>
    <row r="15" spans="1:10" ht="45.75" customHeight="1" thickBot="1" x14ac:dyDescent="0.3">
      <c r="A15" s="1">
        <v>10</v>
      </c>
      <c r="B15" s="2" t="s">
        <v>11</v>
      </c>
      <c r="C15" s="4" t="s">
        <v>13</v>
      </c>
      <c r="D15" s="5">
        <v>100</v>
      </c>
      <c r="E15" s="5"/>
      <c r="F15" s="5"/>
      <c r="G15" s="5"/>
      <c r="H15" s="5"/>
      <c r="I15" s="5"/>
      <c r="J15" s="5">
        <v>0</v>
      </c>
    </row>
  </sheetData>
  <mergeCells count="6">
    <mergeCell ref="D1:J1"/>
    <mergeCell ref="A4:A5"/>
    <mergeCell ref="B4:B5"/>
    <mergeCell ref="C4:C5"/>
    <mergeCell ref="A2:J3"/>
    <mergeCell ref="D4:J4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A4"/>
    </sheetView>
  </sheetViews>
  <sheetFormatPr defaultRowHeight="15" x14ac:dyDescent="0.25"/>
  <sheetData>
    <row r="1" spans="1:3" x14ac:dyDescent="0.25">
      <c r="A1">
        <v>16440</v>
      </c>
      <c r="B1">
        <f>64268/10000</f>
        <v>6.4268000000000001</v>
      </c>
      <c r="C1">
        <v>6.42</v>
      </c>
    </row>
    <row r="2" spans="1:3" x14ac:dyDescent="0.25">
      <c r="A2">
        <v>11200</v>
      </c>
      <c r="B2">
        <f>28400/10000</f>
        <v>2.84</v>
      </c>
      <c r="C2">
        <v>0.28000000000000003</v>
      </c>
    </row>
    <row r="3" spans="1:3" x14ac:dyDescent="0.25">
      <c r="A3">
        <v>6500</v>
      </c>
      <c r="B3">
        <f>11239/10000</f>
        <v>1.1238999999999999</v>
      </c>
      <c r="C3">
        <v>1.1200000000000001</v>
      </c>
    </row>
    <row r="4" spans="1:3" x14ac:dyDescent="0.25">
      <c r="A4">
        <v>700</v>
      </c>
      <c r="B4">
        <f>11200/10000</f>
        <v>1.1200000000000001</v>
      </c>
      <c r="C4">
        <v>1.1200000000000001</v>
      </c>
    </row>
    <row r="5" spans="1:3" x14ac:dyDescent="0.25">
      <c r="B5">
        <f>6500/10000</f>
        <v>0.65</v>
      </c>
      <c r="C5">
        <v>0.65</v>
      </c>
    </row>
    <row r="6" spans="1:3" x14ac:dyDescent="0.25">
      <c r="B6">
        <f>700/10000</f>
        <v>7.0000000000000007E-2</v>
      </c>
      <c r="C6">
        <v>7.0000000000000007E-2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Пользователь</cp:lastModifiedBy>
  <cp:lastPrinted>2019-12-20T08:41:24Z</cp:lastPrinted>
  <dcterms:created xsi:type="dcterms:W3CDTF">2019-08-20T14:05:15Z</dcterms:created>
  <dcterms:modified xsi:type="dcterms:W3CDTF">2019-12-20T08:41:53Z</dcterms:modified>
</cp:coreProperties>
</file>