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9" i="1"/>
  <c r="W10"/>
  <c r="W11"/>
  <c r="W12"/>
  <c r="W13"/>
  <c r="W14"/>
  <c r="W15"/>
  <c r="W16"/>
  <c r="W17"/>
  <c r="W18"/>
  <c r="W8"/>
  <c r="W21"/>
  <c r="Y21"/>
  <c r="X21"/>
  <c r="Y20"/>
  <c r="X20"/>
  <c r="Y9"/>
  <c r="Y10"/>
  <c r="Y11"/>
  <c r="Y12"/>
  <c r="Y13"/>
  <c r="Y14"/>
  <c r="Y15"/>
  <c r="Y16"/>
  <c r="Y17"/>
  <c r="Y18"/>
  <c r="X9"/>
  <c r="X10"/>
  <c r="X11"/>
  <c r="X12"/>
  <c r="X13"/>
  <c r="X14"/>
  <c r="X15"/>
  <c r="X16"/>
  <c r="X17"/>
  <c r="X18"/>
  <c r="Y8"/>
  <c r="X8"/>
  <c r="U22"/>
  <c r="V22"/>
  <c r="T19"/>
  <c r="T22" s="1"/>
  <c r="W20"/>
  <c r="P19"/>
  <c r="P22" s="1"/>
  <c r="M19"/>
  <c r="M22" s="1"/>
  <c r="N19"/>
  <c r="N22" s="1"/>
  <c r="L19"/>
  <c r="L22" s="1"/>
  <c r="I19"/>
  <c r="I22" s="1"/>
  <c r="J19"/>
  <c r="J22" s="1"/>
  <c r="H19"/>
  <c r="H22" s="1"/>
  <c r="E19"/>
  <c r="E22" s="1"/>
  <c r="F19"/>
  <c r="F22" s="1"/>
  <c r="D19"/>
  <c r="D22" s="1"/>
  <c r="Y19" l="1"/>
  <c r="Y22" s="1"/>
  <c r="X19"/>
  <c r="X22" s="1"/>
  <c r="W19"/>
  <c r="W22" s="1"/>
</calcChain>
</file>

<file path=xl/sharedStrings.xml><?xml version="1.0" encoding="utf-8"?>
<sst xmlns="http://schemas.openxmlformats.org/spreadsheetml/2006/main" count="49" uniqueCount="30">
  <si>
    <t>обмолот, га</t>
  </si>
  <si>
    <t>урож-ть, ц/га</t>
  </si>
  <si>
    <t>намолот, т</t>
  </si>
  <si>
    <t>Наименование хозяйства</t>
  </si>
  <si>
    <t>№ п/п</t>
  </si>
  <si>
    <t>Всего коллективных</t>
  </si>
  <si>
    <t>Прочие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</si>
  <si>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</si>
  <si>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</si>
  <si>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</si>
  <si>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</si>
  <si>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</si>
  <si>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</si>
  <si>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</si>
  <si>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ОАО "Победа"</t>
  </si>
  <si>
    <t>ОАО "Пригородное"</t>
  </si>
  <si>
    <t>ООО "Дон"</t>
  </si>
  <si>
    <t>СПК "Красная Звезда"</t>
  </si>
  <si>
    <t>СПК "Осиновский"</t>
  </si>
  <si>
    <t>ООО "Танаис"</t>
  </si>
  <si>
    <t>план, га</t>
  </si>
  <si>
    <t>горчица</t>
  </si>
  <si>
    <t>лен</t>
  </si>
  <si>
    <t>сафлор</t>
  </si>
  <si>
    <t>технические</t>
  </si>
  <si>
    <t>подсолнечник</t>
  </si>
  <si>
    <t>Итого технические</t>
  </si>
  <si>
    <t>рыжик</t>
  </si>
  <si>
    <t>Пахота зяби - 21,6</t>
  </si>
  <si>
    <t>Сев озимых - 16,3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</si>
</sst>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5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4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88" wrapText="1"/>
    </xf>
    <xf numFmtId="0" fontId="4" fillId="0" borderId="9" xfId="0" applyFont="1" applyBorder="1" applyAlignment="1">
      <alignment horizontal="center" vertical="center" textRotation="88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topLeftCell="A10" workbookViewId="0">
      <selection activeCell="Q33" sqref="Q33"/>
    </sheetView>
  </sheetViews>
  <sheetFormatPr defaultRowHeight="15"/>
  <cols>
    <col min="1" max="1" width="3" customWidth="1"/>
    <col min="2" max="2" width="20.28515625" customWidth="1"/>
    <col min="3" max="3" width="5.42578125" customWidth="1"/>
    <col min="4" max="4" width="5.5703125" customWidth="1"/>
    <col min="5" max="5" width="6.140625" customWidth="1"/>
    <col min="6" max="6" width="6.28515625" customWidth="1"/>
    <col min="7" max="7" width="5.28515625" customWidth="1"/>
    <col min="8" max="8" width="6.140625" customWidth="1"/>
    <col min="9" max="9" width="5.7109375" customWidth="1"/>
    <col min="10" max="10" width="6" customWidth="1"/>
    <col min="11" max="11" width="5.5703125" customWidth="1"/>
    <col min="12" max="12" width="5.42578125" customWidth="1"/>
    <col min="13" max="13" width="5.5703125" customWidth="1"/>
    <col min="14" max="14" width="6" customWidth="1"/>
    <col min="15" max="15" width="5.42578125" customWidth="1"/>
    <col min="16" max="18" width="5.5703125" customWidth="1"/>
    <col min="19" max="20" width="5.42578125" customWidth="1"/>
    <col min="21" max="21" width="6.140625" customWidth="1"/>
    <col min="22" max="22" width="5.42578125" customWidth="1"/>
    <col min="23" max="23" width="6.5703125" customWidth="1"/>
    <col min="24" max="24" width="6.42578125" customWidth="1"/>
    <col min="25" max="25" width="5.5703125" customWidth="1"/>
    <col min="26" max="26" width="5.140625" customWidth="1"/>
  </cols>
  <sheetData>
    <row r="1" spans="1:26" ht="4.5" customHeight="1"/>
    <row r="2" spans="1:26" ht="21.75" hidden="1" customHeight="1"/>
    <row r="3" spans="1:26" ht="29.25" customHeight="1">
      <c r="A3" s="35"/>
      <c r="B3" s="36"/>
      <c r="C3" s="36"/>
      <c r="D3" s="36"/>
      <c r="E3" s="36"/>
      <c r="F3" s="36"/>
      <c r="G3" s="36"/>
    </row>
    <row r="4" spans="1:26" ht="15.75" customHeight="1">
      <c r="A4" s="37"/>
      <c r="B4" s="38"/>
      <c r="C4" s="39"/>
      <c r="D4" s="26" t="s">
        <v>24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3"/>
      <c r="Q4" s="13"/>
      <c r="R4" s="13"/>
      <c r="S4" s="13"/>
      <c r="T4" s="13"/>
      <c r="U4" s="13"/>
      <c r="V4" s="13"/>
      <c r="W4" s="12" t="s">
        <v>26</v>
      </c>
      <c r="X4" s="13"/>
      <c r="Y4" s="13"/>
      <c r="Z4" s="14"/>
    </row>
    <row r="5" spans="1:26" ht="4.5" customHeight="1">
      <c r="A5" s="40"/>
      <c r="B5" s="41"/>
      <c r="C5" s="42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9"/>
      <c r="Q5" s="19"/>
      <c r="R5" s="19"/>
      <c r="S5" s="19"/>
      <c r="T5" s="19"/>
      <c r="U5" s="19"/>
      <c r="V5" s="19"/>
      <c r="W5" s="15"/>
      <c r="X5" s="16"/>
      <c r="Y5" s="16"/>
      <c r="Z5" s="17"/>
    </row>
    <row r="6" spans="1:26" ht="28.5" customHeight="1">
      <c r="A6" s="46" t="s">
        <v>4</v>
      </c>
      <c r="B6" s="12" t="s">
        <v>3</v>
      </c>
      <c r="C6" s="43"/>
      <c r="D6" s="30" t="s">
        <v>21</v>
      </c>
      <c r="E6" s="33"/>
      <c r="F6" s="33"/>
      <c r="G6" s="34"/>
      <c r="H6" s="30" t="s">
        <v>22</v>
      </c>
      <c r="I6" s="33"/>
      <c r="J6" s="33"/>
      <c r="K6" s="34"/>
      <c r="L6" s="30" t="s">
        <v>23</v>
      </c>
      <c r="M6" s="33"/>
      <c r="N6" s="33"/>
      <c r="O6" s="34"/>
      <c r="P6" s="30" t="s">
        <v>25</v>
      </c>
      <c r="Q6" s="33"/>
      <c r="R6" s="33"/>
      <c r="S6" s="34"/>
      <c r="T6" s="30" t="s">
        <v>27</v>
      </c>
      <c r="U6" s="31"/>
      <c r="V6" s="32"/>
      <c r="W6" s="18"/>
      <c r="X6" s="19"/>
      <c r="Y6" s="19"/>
      <c r="Z6" s="20"/>
    </row>
    <row r="7" spans="1:26" ht="72.75">
      <c r="A7" s="47"/>
      <c r="B7" s="44"/>
      <c r="C7" s="45"/>
      <c r="D7" s="5" t="s">
        <v>20</v>
      </c>
      <c r="E7" s="5" t="s">
        <v>0</v>
      </c>
      <c r="F7" s="5" t="s">
        <v>2</v>
      </c>
      <c r="G7" s="5" t="s">
        <v>1</v>
      </c>
      <c r="H7" s="5" t="s">
        <v>20</v>
      </c>
      <c r="I7" s="5" t="s">
        <v>0</v>
      </c>
      <c r="J7" s="5" t="s">
        <v>2</v>
      </c>
      <c r="K7" s="8" t="s">
        <v>1</v>
      </c>
      <c r="L7" s="5" t="s">
        <v>20</v>
      </c>
      <c r="M7" s="5" t="s">
        <v>0</v>
      </c>
      <c r="N7" s="5" t="s">
        <v>2</v>
      </c>
      <c r="O7" s="8" t="s">
        <v>1</v>
      </c>
      <c r="P7" s="5" t="s">
        <v>20</v>
      </c>
      <c r="Q7" s="5" t="s">
        <v>0</v>
      </c>
      <c r="R7" s="5" t="s">
        <v>2</v>
      </c>
      <c r="S7" s="8" t="s">
        <v>1</v>
      </c>
      <c r="T7" s="5" t="s">
        <v>20</v>
      </c>
      <c r="U7" s="5" t="s">
        <v>0</v>
      </c>
      <c r="V7" s="5" t="s">
        <v>2</v>
      </c>
      <c r="W7" s="5" t="s">
        <v>20</v>
      </c>
      <c r="X7" s="5" t="s">
        <v>0</v>
      </c>
      <c r="Y7" s="5" t="s">
        <v>2</v>
      </c>
      <c r="Z7" s="8" t="s">
        <v>1</v>
      </c>
    </row>
    <row r="8" spans="1:26" ht="15.75">
      <c r="A8" s="6">
        <v>1</v>
      </c>
      <c r="B8" s="22" t="s">
        <v>9</v>
      </c>
      <c r="C8" s="23"/>
      <c r="D8" s="1">
        <v>350</v>
      </c>
      <c r="E8" s="1">
        <v>180</v>
      </c>
      <c r="F8" s="1">
        <v>110</v>
      </c>
      <c r="G8" s="2">
        <v>6.1</v>
      </c>
      <c r="H8" s="1"/>
      <c r="I8" s="1"/>
      <c r="J8" s="1"/>
      <c r="K8" s="2"/>
      <c r="L8" s="1">
        <v>540</v>
      </c>
      <c r="M8" s="1">
        <v>540</v>
      </c>
      <c r="N8" s="1">
        <v>400</v>
      </c>
      <c r="O8" s="2">
        <v>7.3</v>
      </c>
      <c r="P8" s="1"/>
      <c r="Q8" s="1"/>
      <c r="R8" s="1"/>
      <c r="S8" s="2"/>
      <c r="T8" s="2"/>
      <c r="U8" s="2"/>
      <c r="V8" s="2"/>
      <c r="W8" s="10">
        <f>D8+H8+L8+P8+T8</f>
        <v>890</v>
      </c>
      <c r="X8" s="10">
        <f>E8+I8+M8+Q8+U8</f>
        <v>720</v>
      </c>
      <c r="Y8" s="10">
        <f>F8+J8+N8+R8+V8</f>
        <v>510</v>
      </c>
      <c r="Z8" s="2">
        <v>7.1</v>
      </c>
    </row>
    <row r="9" spans="1:26" ht="15.75">
      <c r="A9" s="6">
        <v>2</v>
      </c>
      <c r="B9" s="22" t="s">
        <v>10</v>
      </c>
      <c r="C9" s="23"/>
      <c r="D9" s="1"/>
      <c r="E9" s="1"/>
      <c r="F9" s="1"/>
      <c r="G9" s="2"/>
      <c r="H9" s="1">
        <v>110</v>
      </c>
      <c r="I9" s="1">
        <v>110</v>
      </c>
      <c r="J9" s="1">
        <v>40</v>
      </c>
      <c r="K9" s="2">
        <v>3.5</v>
      </c>
      <c r="L9" s="1">
        <v>300</v>
      </c>
      <c r="M9" s="1">
        <v>300</v>
      </c>
      <c r="N9" s="1">
        <v>180</v>
      </c>
      <c r="O9" s="2">
        <v>6</v>
      </c>
      <c r="P9" s="1"/>
      <c r="Q9" s="1"/>
      <c r="R9" s="1"/>
      <c r="S9" s="2"/>
      <c r="T9" s="2"/>
      <c r="U9" s="2"/>
      <c r="V9" s="2"/>
      <c r="W9" s="10">
        <f t="shared" ref="W9:W18" si="0">D9+H9+L9+P9+T9</f>
        <v>410</v>
      </c>
      <c r="X9" s="10">
        <f t="shared" ref="X9:X18" si="1">E9+I9+M9+Q9+U9</f>
        <v>410</v>
      </c>
      <c r="Y9" s="10">
        <f t="shared" ref="Y9:Y18" si="2">F9+J9+N9+R9+V9</f>
        <v>220</v>
      </c>
      <c r="Z9" s="2">
        <v>5.4</v>
      </c>
    </row>
    <row r="10" spans="1:26" ht="15.75">
      <c r="A10" s="6">
        <v>3</v>
      </c>
      <c r="B10" s="22" t="s">
        <v>11</v>
      </c>
      <c r="C10" s="23"/>
      <c r="D10" s="1"/>
      <c r="E10" s="1"/>
      <c r="F10" s="1"/>
      <c r="G10" s="2"/>
      <c r="H10" s="1">
        <v>795</v>
      </c>
      <c r="I10" s="1"/>
      <c r="J10" s="1"/>
      <c r="K10" s="2"/>
      <c r="L10" s="1">
        <v>598</v>
      </c>
      <c r="M10" s="1">
        <v>598</v>
      </c>
      <c r="N10" s="1">
        <v>335</v>
      </c>
      <c r="O10" s="2">
        <v>5.6</v>
      </c>
      <c r="P10" s="1"/>
      <c r="Q10" s="1"/>
      <c r="R10" s="1"/>
      <c r="S10" s="2"/>
      <c r="T10" s="10">
        <v>110</v>
      </c>
      <c r="U10" s="2"/>
      <c r="V10" s="2"/>
      <c r="W10" s="10">
        <f t="shared" si="0"/>
        <v>1503</v>
      </c>
      <c r="X10" s="10">
        <f t="shared" si="1"/>
        <v>598</v>
      </c>
      <c r="Y10" s="10">
        <f t="shared" si="2"/>
        <v>335</v>
      </c>
      <c r="Z10" s="2">
        <v>5.6</v>
      </c>
    </row>
    <row r="11" spans="1:26" ht="15.75">
      <c r="A11" s="6">
        <v>4</v>
      </c>
      <c r="B11" s="22" t="s">
        <v>12</v>
      </c>
      <c r="C11" s="23"/>
      <c r="D11" s="1"/>
      <c r="E11" s="1"/>
      <c r="F11" s="1"/>
      <c r="G11" s="2"/>
      <c r="H11" s="1">
        <v>417</v>
      </c>
      <c r="I11" s="1"/>
      <c r="J11" s="1"/>
      <c r="K11" s="2"/>
      <c r="L11" s="1">
        <v>556</v>
      </c>
      <c r="M11" s="1">
        <v>318</v>
      </c>
      <c r="N11" s="1">
        <v>215</v>
      </c>
      <c r="O11" s="2">
        <v>6.8</v>
      </c>
      <c r="P11" s="1"/>
      <c r="Q11" s="1"/>
      <c r="R11" s="1"/>
      <c r="S11" s="2"/>
      <c r="T11" s="2"/>
      <c r="U11" s="2"/>
      <c r="V11" s="2"/>
      <c r="W11" s="10">
        <f t="shared" si="0"/>
        <v>973</v>
      </c>
      <c r="X11" s="10">
        <f t="shared" si="1"/>
        <v>318</v>
      </c>
      <c r="Y11" s="10">
        <f t="shared" si="2"/>
        <v>215</v>
      </c>
      <c r="Z11" s="2">
        <v>6.8</v>
      </c>
    </row>
    <row r="12" spans="1:26" ht="15.75">
      <c r="A12" s="6">
        <v>5</v>
      </c>
      <c r="B12" s="22" t="s">
        <v>13</v>
      </c>
      <c r="C12" s="23"/>
      <c r="D12" s="1">
        <v>309</v>
      </c>
      <c r="E12" s="1"/>
      <c r="F12" s="1"/>
      <c r="G12" s="2"/>
      <c r="H12" s="1"/>
      <c r="I12" s="1"/>
      <c r="J12" s="1"/>
      <c r="K12" s="2"/>
      <c r="L12" s="1">
        <v>510</v>
      </c>
      <c r="M12" s="1">
        <v>230</v>
      </c>
      <c r="N12" s="1">
        <v>207</v>
      </c>
      <c r="O12" s="2">
        <v>9</v>
      </c>
      <c r="P12" s="1">
        <v>335</v>
      </c>
      <c r="Q12" s="1"/>
      <c r="R12" s="1"/>
      <c r="S12" s="2"/>
      <c r="T12" s="2"/>
      <c r="U12" s="2"/>
      <c r="V12" s="2"/>
      <c r="W12" s="10">
        <f t="shared" si="0"/>
        <v>1154</v>
      </c>
      <c r="X12" s="10">
        <f t="shared" si="1"/>
        <v>230</v>
      </c>
      <c r="Y12" s="10">
        <f t="shared" si="2"/>
        <v>207</v>
      </c>
      <c r="Z12" s="2">
        <v>9</v>
      </c>
    </row>
    <row r="13" spans="1:26" ht="15.75">
      <c r="A13" s="6">
        <v>6</v>
      </c>
      <c r="B13" s="22" t="s">
        <v>14</v>
      </c>
      <c r="C13" s="23"/>
      <c r="D13" s="1"/>
      <c r="E13" s="1"/>
      <c r="F13" s="1"/>
      <c r="G13" s="2"/>
      <c r="H13" s="1"/>
      <c r="I13" s="1"/>
      <c r="J13" s="1"/>
      <c r="K13" s="2"/>
      <c r="L13" s="1"/>
      <c r="M13" s="1"/>
      <c r="N13" s="1"/>
      <c r="O13" s="2"/>
      <c r="P13" s="1"/>
      <c r="Q13" s="1"/>
      <c r="R13" s="1"/>
      <c r="S13" s="2"/>
      <c r="T13" s="2"/>
      <c r="U13" s="2"/>
      <c r="V13" s="2"/>
      <c r="W13" s="10">
        <f t="shared" si="0"/>
        <v>0</v>
      </c>
      <c r="X13" s="10">
        <f t="shared" si="1"/>
        <v>0</v>
      </c>
      <c r="Y13" s="10">
        <f t="shared" si="2"/>
        <v>0</v>
      </c>
      <c r="Z13" s="2"/>
    </row>
    <row r="14" spans="1:26" ht="15.75">
      <c r="A14" s="6">
        <v>7</v>
      </c>
      <c r="B14" s="22" t="s">
        <v>15</v>
      </c>
      <c r="C14" s="23"/>
      <c r="D14" s="1">
        <v>300</v>
      </c>
      <c r="E14" s="1">
        <v>0</v>
      </c>
      <c r="F14" s="1">
        <v>0</v>
      </c>
      <c r="G14" s="10">
        <v>0</v>
      </c>
      <c r="H14" s="1">
        <v>32</v>
      </c>
      <c r="I14" s="1"/>
      <c r="J14" s="1"/>
      <c r="K14" s="2"/>
      <c r="L14" s="1"/>
      <c r="M14" s="1"/>
      <c r="N14" s="1"/>
      <c r="O14" s="2"/>
      <c r="P14" s="1">
        <v>850</v>
      </c>
      <c r="Q14" s="1"/>
      <c r="R14" s="1"/>
      <c r="S14" s="2"/>
      <c r="T14" s="2"/>
      <c r="U14" s="2"/>
      <c r="V14" s="2"/>
      <c r="W14" s="10">
        <f t="shared" si="0"/>
        <v>1182</v>
      </c>
      <c r="X14" s="10">
        <f t="shared" si="1"/>
        <v>0</v>
      </c>
      <c r="Y14" s="10">
        <f t="shared" si="2"/>
        <v>0</v>
      </c>
      <c r="Z14" s="2"/>
    </row>
    <row r="15" spans="1:26" ht="15.75">
      <c r="A15" s="6">
        <v>8</v>
      </c>
      <c r="B15" s="22" t="s">
        <v>16</v>
      </c>
      <c r="C15" s="23"/>
      <c r="D15" s="1"/>
      <c r="E15" s="1"/>
      <c r="F15" s="1"/>
      <c r="G15" s="2"/>
      <c r="H15" s="1">
        <v>600</v>
      </c>
      <c r="I15" s="1"/>
      <c r="J15" s="1"/>
      <c r="K15" s="2"/>
      <c r="L15" s="1"/>
      <c r="M15" s="1"/>
      <c r="N15" s="1"/>
      <c r="O15" s="2"/>
      <c r="P15" s="1"/>
      <c r="Q15" s="1"/>
      <c r="R15" s="1"/>
      <c r="S15" s="2"/>
      <c r="T15" s="2"/>
      <c r="U15" s="2"/>
      <c r="V15" s="2"/>
      <c r="W15" s="10">
        <f t="shared" si="0"/>
        <v>600</v>
      </c>
      <c r="X15" s="10">
        <f t="shared" si="1"/>
        <v>0</v>
      </c>
      <c r="Y15" s="10">
        <f t="shared" si="2"/>
        <v>0</v>
      </c>
      <c r="Z15" s="2"/>
    </row>
    <row r="16" spans="1:26" ht="15.75">
      <c r="A16" s="6">
        <v>9</v>
      </c>
      <c r="B16" s="22" t="s">
        <v>17</v>
      </c>
      <c r="C16" s="23"/>
      <c r="D16" s="1"/>
      <c r="E16" s="1"/>
      <c r="F16" s="1"/>
      <c r="G16" s="2"/>
      <c r="H16" s="1"/>
      <c r="I16" s="1"/>
      <c r="J16" s="1"/>
      <c r="K16" s="2"/>
      <c r="L16" s="1">
        <v>600</v>
      </c>
      <c r="M16" s="1">
        <v>560</v>
      </c>
      <c r="N16" s="1">
        <v>460</v>
      </c>
      <c r="O16" s="2">
        <v>8.1999999999999993</v>
      </c>
      <c r="P16" s="1"/>
      <c r="Q16" s="1"/>
      <c r="R16" s="1"/>
      <c r="S16" s="2"/>
      <c r="T16" s="2"/>
      <c r="U16" s="2"/>
      <c r="V16" s="2"/>
      <c r="W16" s="10">
        <f t="shared" si="0"/>
        <v>600</v>
      </c>
      <c r="X16" s="10">
        <f t="shared" si="1"/>
        <v>560</v>
      </c>
      <c r="Y16" s="10">
        <f t="shared" si="2"/>
        <v>460</v>
      </c>
      <c r="Z16" s="2">
        <v>7.8</v>
      </c>
    </row>
    <row r="17" spans="1:26" ht="15.75">
      <c r="A17" s="6">
        <v>10</v>
      </c>
      <c r="B17" s="22" t="s">
        <v>18</v>
      </c>
      <c r="C17" s="23"/>
      <c r="D17" s="1"/>
      <c r="E17" s="1"/>
      <c r="F17" s="1"/>
      <c r="G17" s="2"/>
      <c r="H17" s="1"/>
      <c r="I17" s="1"/>
      <c r="J17" s="1"/>
      <c r="K17" s="2"/>
      <c r="L17" s="1">
        <v>100</v>
      </c>
      <c r="M17" s="1"/>
      <c r="N17" s="1"/>
      <c r="O17" s="2"/>
      <c r="P17" s="1"/>
      <c r="Q17" s="1"/>
      <c r="R17" s="1"/>
      <c r="S17" s="2"/>
      <c r="T17" s="2"/>
      <c r="U17" s="2"/>
      <c r="V17" s="2"/>
      <c r="W17" s="10">
        <f t="shared" si="0"/>
        <v>100</v>
      </c>
      <c r="X17" s="10">
        <f t="shared" si="1"/>
        <v>0</v>
      </c>
      <c r="Y17" s="10">
        <f t="shared" si="2"/>
        <v>0</v>
      </c>
      <c r="Z17" s="2"/>
    </row>
    <row r="18" spans="1:26" ht="15.75">
      <c r="A18" s="6">
        <v>11</v>
      </c>
      <c r="B18" s="22" t="s">
        <v>19</v>
      </c>
      <c r="C18" s="23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2"/>
      <c r="T18" s="2"/>
      <c r="U18" s="2"/>
      <c r="V18" s="2"/>
      <c r="W18" s="10">
        <f t="shared" si="0"/>
        <v>0</v>
      </c>
      <c r="X18" s="10">
        <f t="shared" si="1"/>
        <v>0</v>
      </c>
      <c r="Y18" s="10">
        <f t="shared" si="2"/>
        <v>0</v>
      </c>
      <c r="Z18" s="2"/>
    </row>
    <row r="19" spans="1:26" ht="15.75">
      <c r="A19" s="7"/>
      <c r="B19" s="24" t="s">
        <v>5</v>
      </c>
      <c r="C19" s="25"/>
      <c r="D19" s="1">
        <f>SUM(D8:D18)</f>
        <v>959</v>
      </c>
      <c r="E19" s="1">
        <f t="shared" ref="E19:F19" si="3">SUM(E8:E18)</f>
        <v>180</v>
      </c>
      <c r="F19" s="1">
        <f t="shared" si="3"/>
        <v>110</v>
      </c>
      <c r="G19" s="2">
        <v>6.1</v>
      </c>
      <c r="H19" s="1">
        <f>SUM(H8:H18)</f>
        <v>1954</v>
      </c>
      <c r="I19" s="1">
        <f t="shared" ref="I19:J19" si="4">SUM(I8:I18)</f>
        <v>110</v>
      </c>
      <c r="J19" s="1">
        <f t="shared" si="4"/>
        <v>40</v>
      </c>
      <c r="K19" s="2">
        <v>3.5</v>
      </c>
      <c r="L19" s="1">
        <f>SUM(L8:L18)</f>
        <v>3204</v>
      </c>
      <c r="M19" s="1">
        <f t="shared" ref="M19:N19" si="5">SUM(M8:M18)</f>
        <v>2546</v>
      </c>
      <c r="N19" s="1">
        <f t="shared" si="5"/>
        <v>1797</v>
      </c>
      <c r="O19" s="2">
        <v>7.1</v>
      </c>
      <c r="P19" s="1">
        <f>SUM(P8:P18)</f>
        <v>1185</v>
      </c>
      <c r="Q19" s="1"/>
      <c r="R19" s="1"/>
      <c r="S19" s="2"/>
      <c r="T19" s="10">
        <f>SUM(T8:T18)</f>
        <v>110</v>
      </c>
      <c r="U19" s="2"/>
      <c r="V19" s="2"/>
      <c r="W19" s="1">
        <f>SUM(W8:W18)</f>
        <v>7412</v>
      </c>
      <c r="X19" s="10">
        <f>SUM(X8:X18)</f>
        <v>2836</v>
      </c>
      <c r="Y19" s="10">
        <f>SUM(Y8:Y18)</f>
        <v>1947</v>
      </c>
      <c r="Z19" s="2">
        <v>6.8</v>
      </c>
    </row>
    <row r="20" spans="1:26" ht="15.75">
      <c r="A20" s="7"/>
      <c r="B20" s="24" t="s">
        <v>6</v>
      </c>
      <c r="C20" s="25"/>
      <c r="D20" s="1">
        <v>330</v>
      </c>
      <c r="E20" s="1">
        <v>330</v>
      </c>
      <c r="F20" s="1">
        <v>200</v>
      </c>
      <c r="G20" s="2">
        <v>6</v>
      </c>
      <c r="H20" s="1"/>
      <c r="I20" s="1"/>
      <c r="J20" s="1"/>
      <c r="K20" s="2"/>
      <c r="L20" s="1">
        <v>330</v>
      </c>
      <c r="M20" s="1"/>
      <c r="N20" s="1"/>
      <c r="O20" s="2"/>
      <c r="P20" s="1"/>
      <c r="Q20" s="1"/>
      <c r="R20" s="1"/>
      <c r="S20" s="2"/>
      <c r="T20" s="2"/>
      <c r="U20" s="2"/>
      <c r="V20" s="2"/>
      <c r="W20" s="1">
        <f t="shared" ref="W20" si="6">D20+H20+L20+P20</f>
        <v>660</v>
      </c>
      <c r="X20" s="10">
        <f>E20+I20+M20+Q20+U20</f>
        <v>330</v>
      </c>
      <c r="Y20" s="10">
        <f>F20+J20+N20+R20+V20</f>
        <v>200</v>
      </c>
      <c r="Z20" s="2">
        <v>6</v>
      </c>
    </row>
    <row r="21" spans="1:26" ht="15.75">
      <c r="A21" s="7"/>
      <c r="B21" s="22" t="s">
        <v>7</v>
      </c>
      <c r="C21" s="23"/>
      <c r="D21" s="3">
        <v>80</v>
      </c>
      <c r="E21" s="3">
        <v>80</v>
      </c>
      <c r="F21" s="3">
        <v>50</v>
      </c>
      <c r="G21" s="4">
        <v>6.3</v>
      </c>
      <c r="H21" s="3">
        <v>55</v>
      </c>
      <c r="I21" s="3">
        <v>55</v>
      </c>
      <c r="J21" s="3">
        <v>22</v>
      </c>
      <c r="K21" s="4">
        <v>4</v>
      </c>
      <c r="L21" s="3">
        <v>1731</v>
      </c>
      <c r="M21" s="3">
        <v>1200</v>
      </c>
      <c r="N21" s="3">
        <v>720</v>
      </c>
      <c r="O21" s="4">
        <v>6</v>
      </c>
      <c r="P21" s="3">
        <v>1008</v>
      </c>
      <c r="Q21" s="3"/>
      <c r="R21" s="3"/>
      <c r="S21" s="4"/>
      <c r="T21" s="9">
        <v>180</v>
      </c>
      <c r="U21" s="9">
        <v>180</v>
      </c>
      <c r="V21" s="9">
        <v>145</v>
      </c>
      <c r="W21" s="10">
        <f>D21+H21+L21+P21+T21</f>
        <v>3054</v>
      </c>
      <c r="X21" s="10">
        <f>E21+I21+M21+Q21+U21</f>
        <v>1515</v>
      </c>
      <c r="Y21" s="10">
        <f>F21+J21+N21+R21+V21</f>
        <v>937</v>
      </c>
      <c r="Z21" s="4">
        <v>6</v>
      </c>
    </row>
    <row r="22" spans="1:26" ht="15.75">
      <c r="A22" s="7"/>
      <c r="B22" s="22" t="s">
        <v>8</v>
      </c>
      <c r="C22" s="23"/>
      <c r="D22" s="3">
        <f>SUM(D19:D21)</f>
        <v>1369</v>
      </c>
      <c r="E22" s="3">
        <f t="shared" ref="E22:F22" si="7">SUM(E19:E21)</f>
        <v>590</v>
      </c>
      <c r="F22" s="3">
        <f t="shared" si="7"/>
        <v>360</v>
      </c>
      <c r="G22" s="4">
        <v>6.1</v>
      </c>
      <c r="H22" s="3">
        <f>SUM(H19:H21)</f>
        <v>2009</v>
      </c>
      <c r="I22" s="3">
        <f t="shared" ref="I22:J22" si="8">SUM(I19:I21)</f>
        <v>165</v>
      </c>
      <c r="J22" s="3">
        <f t="shared" si="8"/>
        <v>62</v>
      </c>
      <c r="K22" s="4">
        <v>3.8</v>
      </c>
      <c r="L22" s="3">
        <f>SUM(L19:L21)</f>
        <v>5265</v>
      </c>
      <c r="M22" s="3">
        <f t="shared" ref="M22:N22" si="9">SUM(M19:M21)</f>
        <v>3746</v>
      </c>
      <c r="N22" s="3">
        <f t="shared" si="9"/>
        <v>2517</v>
      </c>
      <c r="O22" s="4">
        <v>6.7</v>
      </c>
      <c r="P22" s="3">
        <f>SUM(P19:P21)</f>
        <v>2193</v>
      </c>
      <c r="Q22" s="3"/>
      <c r="R22" s="3"/>
      <c r="S22" s="4"/>
      <c r="T22" s="9">
        <f>SUM(T19:T21)</f>
        <v>290</v>
      </c>
      <c r="U22" s="9">
        <f t="shared" ref="U22:V22" si="10">SUM(U19:U21)</f>
        <v>180</v>
      </c>
      <c r="V22" s="9">
        <f t="shared" si="10"/>
        <v>145</v>
      </c>
      <c r="W22" s="3">
        <f>SUM(W19:W21)</f>
        <v>11126</v>
      </c>
      <c r="X22" s="3">
        <f>SUM(X19:X21)</f>
        <v>4681</v>
      </c>
      <c r="Y22" s="3">
        <f>SUM(Y19:Y21)</f>
        <v>3084</v>
      </c>
      <c r="Z22" s="4">
        <v>6.6</v>
      </c>
    </row>
    <row r="24" spans="1:26">
      <c r="A24" s="21" t="s">
        <v>28</v>
      </c>
      <c r="B24" s="21"/>
      <c r="C24" s="21"/>
    </row>
    <row r="25" spans="1:26">
      <c r="A25" s="21" t="s">
        <v>29</v>
      </c>
      <c r="B25" s="21"/>
      <c r="C25" s="21"/>
    </row>
    <row r="26" spans="1:26">
      <c r="A26" s="21"/>
      <c r="B26" s="21"/>
      <c r="C26" s="11"/>
    </row>
  </sheetData>
  <mergeCells count="29">
    <mergeCell ref="B19:C19"/>
    <mergeCell ref="L6:O6"/>
    <mergeCell ref="A3:G3"/>
    <mergeCell ref="A4:C5"/>
    <mergeCell ref="H6:K6"/>
    <mergeCell ref="D6:G6"/>
    <mergeCell ref="B6:C7"/>
    <mergeCell ref="A6:A7"/>
    <mergeCell ref="B12:C12"/>
    <mergeCell ref="B11:C11"/>
    <mergeCell ref="B10:C10"/>
    <mergeCell ref="B9:C9"/>
    <mergeCell ref="B8:C8"/>
    <mergeCell ref="W4:Z6"/>
    <mergeCell ref="A26:B26"/>
    <mergeCell ref="A24:C24"/>
    <mergeCell ref="A25:C25"/>
    <mergeCell ref="B18:C18"/>
    <mergeCell ref="B13:C13"/>
    <mergeCell ref="B14:C14"/>
    <mergeCell ref="B15:C15"/>
    <mergeCell ref="B16:C16"/>
    <mergeCell ref="B17:C17"/>
    <mergeCell ref="B22:C22"/>
    <mergeCell ref="B21:C21"/>
    <mergeCell ref="B20:C20"/>
    <mergeCell ref="D4:V5"/>
    <mergeCell ref="T6:V6"/>
    <mergeCell ref="P6:S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2014-09-04T06:02:03Z</cp:lastPrinted>
  <dcterms:created xsi:type="dcterms:W3CDTF">2012-07-11T10:51:47Z</dcterms:created>
  <dcterms:modified xsi:type="dcterms:W3CDTF">2014-09-04T06:02:04Z</dcterms:modified>
</cp:coreProperties>
</file>