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9320" windowHeight="125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06" i="1"/>
  <c r="I106"/>
  <c r="H106"/>
  <c r="G106"/>
  <c r="F106"/>
  <c r="J105"/>
  <c r="I105"/>
  <c r="H105"/>
  <c r="G105"/>
  <c r="F105"/>
  <c r="J104"/>
  <c r="I104"/>
  <c r="H104"/>
  <c r="G104"/>
  <c r="F104"/>
  <c r="J103"/>
  <c r="I103"/>
  <c r="H103"/>
  <c r="G103"/>
  <c r="F103"/>
  <c r="J102"/>
  <c r="I102"/>
  <c r="H102"/>
  <c r="G102"/>
  <c r="F102"/>
  <c r="J101"/>
  <c r="I101"/>
  <c r="H101"/>
  <c r="H107" s="1"/>
  <c r="G101"/>
  <c r="G107" s="1"/>
  <c r="F101"/>
  <c r="J100"/>
  <c r="J107" s="1"/>
  <c r="I100"/>
  <c r="I107" s="1"/>
  <c r="H100"/>
  <c r="G100"/>
  <c r="F100"/>
  <c r="J99"/>
  <c r="I99"/>
  <c r="H99"/>
  <c r="G99"/>
  <c r="F99"/>
  <c r="J91"/>
  <c r="I91"/>
  <c r="H91"/>
  <c r="G91"/>
  <c r="F91"/>
  <c r="J83"/>
  <c r="I83"/>
  <c r="H83"/>
  <c r="G83"/>
  <c r="F83"/>
  <c r="J75"/>
  <c r="I75"/>
  <c r="H75"/>
  <c r="G75"/>
  <c r="F75"/>
  <c r="J67"/>
  <c r="I67"/>
  <c r="H67"/>
  <c r="G67"/>
  <c r="F67"/>
  <c r="J59"/>
  <c r="I59"/>
  <c r="H59"/>
  <c r="G59"/>
  <c r="F59"/>
  <c r="J51"/>
  <c r="I51"/>
  <c r="H51"/>
  <c r="G51"/>
  <c r="F51"/>
  <c r="J43"/>
  <c r="I43"/>
  <c r="H43"/>
  <c r="G43"/>
  <c r="F43"/>
  <c r="J35"/>
  <c r="I35"/>
  <c r="H35"/>
  <c r="G35"/>
  <c r="F35"/>
  <c r="E98"/>
  <c r="E97"/>
  <c r="E96"/>
  <c r="E95"/>
  <c r="E94"/>
  <c r="E93"/>
  <c r="E92"/>
  <c r="E90"/>
  <c r="E89"/>
  <c r="E88"/>
  <c r="E87"/>
  <c r="E86"/>
  <c r="E85"/>
  <c r="E84"/>
  <c r="E91" s="1"/>
  <c r="E82"/>
  <c r="E81"/>
  <c r="E80"/>
  <c r="E79"/>
  <c r="E78"/>
  <c r="E77"/>
  <c r="E83" s="1"/>
  <c r="E76"/>
  <c r="E74"/>
  <c r="E73"/>
  <c r="E72"/>
  <c r="E71"/>
  <c r="E70"/>
  <c r="E69"/>
  <c r="E75" s="1"/>
  <c r="E68"/>
  <c r="E66"/>
  <c r="E65"/>
  <c r="E64"/>
  <c r="E63"/>
  <c r="E62"/>
  <c r="E61"/>
  <c r="E60"/>
  <c r="E67" s="1"/>
  <c r="E58"/>
  <c r="E57"/>
  <c r="E56"/>
  <c r="E55"/>
  <c r="E54"/>
  <c r="E53"/>
  <c r="E52"/>
  <c r="E59" s="1"/>
  <c r="E50"/>
  <c r="E106" s="1"/>
  <c r="E49"/>
  <c r="E48"/>
  <c r="E47"/>
  <c r="E46"/>
  <c r="E102" s="1"/>
  <c r="E45"/>
  <c r="E51" s="1"/>
  <c r="E44"/>
  <c r="E42"/>
  <c r="E41"/>
  <c r="E40"/>
  <c r="E39"/>
  <c r="E38"/>
  <c r="E37"/>
  <c r="E43" s="1"/>
  <c r="E36"/>
  <c r="E34"/>
  <c r="E33"/>
  <c r="E105" s="1"/>
  <c r="E32"/>
  <c r="E104" s="1"/>
  <c r="E31"/>
  <c r="E103" s="1"/>
  <c r="E30"/>
  <c r="E29"/>
  <c r="E101" s="1"/>
  <c r="E28"/>
  <c r="E35" s="1"/>
  <c r="F107" l="1"/>
  <c r="E100"/>
  <c r="E107" s="1"/>
  <c r="E99"/>
</calcChain>
</file>

<file path=xl/sharedStrings.xml><?xml version="1.0" encoding="utf-8"?>
<sst xmlns="http://schemas.openxmlformats.org/spreadsheetml/2006/main" count="158" uniqueCount="76">
  <si>
    <t>Объемы и источники финансирования (тыс.рублей)</t>
  </si>
  <si>
    <t>Ожидаемые результаты реализации мероприятия</t>
  </si>
  <si>
    <t>Плановые сроки реализации мероприятия</t>
  </si>
  <si>
    <t>всего</t>
  </si>
  <si>
    <t>в том числе</t>
  </si>
  <si>
    <t>федеральный бюджет</t>
  </si>
  <si>
    <t>областной бюджет</t>
  </si>
  <si>
    <t>консолидированный бюджет района</t>
  </si>
  <si>
    <t>районный бюдж</t>
  </si>
  <si>
    <t>1.</t>
  </si>
  <si>
    <t>2014г.</t>
  </si>
  <si>
    <t>2015г.</t>
  </si>
  <si>
    <t>2016г.</t>
  </si>
  <si>
    <t>2017г.</t>
  </si>
  <si>
    <t>2018г.</t>
  </si>
  <si>
    <t>2019г.</t>
  </si>
  <si>
    <t>2020г.</t>
  </si>
  <si>
    <t>2014-2017 г. и на период до 2020 г.</t>
  </si>
  <si>
    <t>Итого по мероприятию:</t>
  </si>
  <si>
    <t>2.</t>
  </si>
  <si>
    <t>Развитие газификации в сельской местности</t>
  </si>
  <si>
    <t>Улучшение жилищных условий и материального состояния сельских жителей путем повышения уровня газификации на селе.</t>
  </si>
  <si>
    <t>3.</t>
  </si>
  <si>
    <t xml:space="preserve">Строительство котельных </t>
  </si>
  <si>
    <t>Развитие инфраструктуры на селе. Появление новых рабочих мест.</t>
  </si>
  <si>
    <t>4.</t>
  </si>
  <si>
    <t>Улучшение системы дошкольного образования. Открытие новых дошкольных образовательных организаций.</t>
  </si>
  <si>
    <t>5.</t>
  </si>
  <si>
    <t>Развитие водоснабжения в сельской местности</t>
  </si>
  <si>
    <t>Развитие ЛПХ на селе. Модернизация и ремонт систем водоснабжения в сельских поселениях.</t>
  </si>
  <si>
    <t>6.</t>
  </si>
  <si>
    <t>Создание семейных животноводческих ферм</t>
  </si>
  <si>
    <t>Создание многоотраслевых КФХ. Подъем уровня животноводства.</t>
  </si>
  <si>
    <t>7.</t>
  </si>
  <si>
    <t>Открытие объектов торговли и бытового обслуживания</t>
  </si>
  <si>
    <t>Развитие сети объектов торговли и бытового обслуживания. Повышение уровня доступности к данным объектам жителей села.</t>
  </si>
  <si>
    <t>8.</t>
  </si>
  <si>
    <t>Гранты на поддержку местных инициатив граждан, проживающих в сельской местности</t>
  </si>
  <si>
    <t>Развитие сельских поселений путем внедрения местных инициатив граждан. Улучшение благосостояния сельских жителей.</t>
  </si>
  <si>
    <t>9.</t>
  </si>
  <si>
    <t>Создание предприятий зерновой, молочной, мясной продукции, увеличение кол-ва рабочих мест</t>
  </si>
  <si>
    <t>ИТОГО</t>
  </si>
  <si>
    <t>ВСЕГО</t>
  </si>
  <si>
    <t>2014-2020гг.</t>
  </si>
  <si>
    <t>внебюд- жетные средства</t>
  </si>
  <si>
    <t>бюджет поселения</t>
  </si>
  <si>
    <t>Наименование мероприятия</t>
  </si>
  <si>
    <t>№ п/п</t>
  </si>
  <si>
    <t xml:space="preserve">Перечень мероприятий муниципальной программы </t>
  </si>
  <si>
    <t xml:space="preserve">«Устойчивое развитие сельских территорий Суровикинского муниципального района Волгоградской области </t>
  </si>
  <si>
    <t xml:space="preserve">на 2014 – 2017 годы и на период до 2020 года» </t>
  </si>
  <si>
    <t>Год реализа- ции</t>
  </si>
  <si>
    <t xml:space="preserve">Улучшение жилищных условий граждан, проживающих в сельской местности, в том числе молодыми семьями, молодыми специалистами </t>
  </si>
  <si>
    <t xml:space="preserve"> </t>
  </si>
  <si>
    <t>Развитие системы дошкольного образования</t>
  </si>
  <si>
    <t>»</t>
  </si>
  <si>
    <t xml:space="preserve">Отдел сельского хозяйства, продовольствия и природопользования администрации Суровикинского муниципального района, </t>
  </si>
  <si>
    <t>Отдел сельского хозяйства, продовольствия и природопользования администрации Суровикинского муниципального района,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</si>
  <si>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ближайшим общественно -значимым объектам сельских населенных пунктов, а так же к объектам производства и переработки с/х продукции</t>
  </si>
  <si>
    <t>Отдел жилищно - коммунального хозяйства администрации Суровикинского муниципального района</t>
  </si>
  <si>
    <t xml:space="preserve"> Отдел по образованию администрации Суровикинского муниципального района</t>
  </si>
  <si>
    <t xml:space="preserve"> Отдел жилищно - коммунального хозяйства администрации Суровикинского муниципального района</t>
  </si>
  <si>
    <t>Отдел экономики и инвестиционной политики администрации Суровикинского муниципального района</t>
  </si>
  <si>
    <t>Ответственный исполнитель, соисполнитель муниципальной программы</t>
  </si>
  <si>
    <t>ПРИЛОЖЕНИЕ</t>
  </si>
  <si>
    <t xml:space="preserve">к постановлению </t>
  </si>
  <si>
    <t>администрации Суровикинского</t>
  </si>
  <si>
    <t>муниципального района</t>
  </si>
  <si>
    <t>от 14 октября 2015 г. № 899</t>
  </si>
  <si>
    <t>"Приложение 2</t>
  </si>
  <si>
    <t>к муниципальной программе</t>
  </si>
  <si>
    <t>Суровикинского муниципального района</t>
  </si>
  <si>
    <t>и на период до 2020 года"</t>
  </si>
  <si>
    <t>1.Увеличение количества специалистов сельского хозяйства в сельских поселениях.               2. Повышение темпов роста ельскохозяйственного производства и производительности труда в аграрном секторе экономики.</t>
  </si>
  <si>
    <t>"Устойчивое развитие сельских территорий</t>
  </si>
  <si>
    <t>Волгоградской области на 2014-2017 годы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</si>
</sst>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0" fillId="0" borderId="0" xfId="0" applyFont="1"/>
    <xf numFmtId="0" fontId="4" fillId="0" borderId="1" xfId="0" applyFont="1" applyBorder="1" applyAlignment="1">
      <alignment horizontal="center" vertical="top" wrapText="1"/>
    </xf>
    <xf numFmtId="49" fontId="0" fillId="0" borderId="0" xfId="0" applyNumberFormat="1" applyFont="1"/>
    <xf numFmtId="49" fontId="1" fillId="0" borderId="0" xfId="0" applyNumberFormat="1" applyFont="1" applyAlignment="1">
      <alignment horizontal="right"/>
    </xf>
    <xf numFmtId="0" fontId="5" fillId="0" borderId="0" xfId="0" applyFont="1"/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0" fontId="6" fillId="0" borderId="0" xfId="0" applyFont="1"/>
    <xf numFmtId="49" fontId="6" fillId="0" borderId="0" xfId="0" applyNumberFormat="1" applyFont="1"/>
    <xf numFmtId="49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4"/>
  <sheetViews>
    <sheetView tabSelected="1" topLeftCell="A106" workbookViewId="0">
      <selection activeCell="K21" sqref="K21:K26"/>
    </sheetView>
  </sheetViews>
  <sheetFormatPr defaultRowHeight="15"/>
  <cols>
    <col min="1" max="1" width="4.140625" style="4" customWidth="1"/>
    <col min="2" max="2" width="19.140625" style="4" customWidth="1"/>
    <col min="3" max="3" width="25.140625" style="4" customWidth="1"/>
    <col min="4" max="4" width="8.7109375" style="4" customWidth="1"/>
    <col min="5" max="5" width="12.42578125" style="4" customWidth="1"/>
    <col min="6" max="6" width="11.7109375" style="4" customWidth="1"/>
    <col min="7" max="7" width="7.42578125" style="4" customWidth="1"/>
    <col min="8" max="8" width="51.85546875" style="4" hidden="1" customWidth="1"/>
    <col min="9" max="9" width="9.140625" style="4"/>
    <col min="10" max="10" width="7.28515625" style="4" customWidth="1"/>
    <col min="11" max="11" width="41" style="4" customWidth="1"/>
    <col min="12" max="12" width="8" style="6" customWidth="1"/>
    <col min="13" max="13" width="16.7109375" customWidth="1"/>
  </cols>
  <sheetData>
    <row r="1" spans="9:13" ht="9.75" customHeight="1">
      <c r="I1" s="32"/>
      <c r="J1" s="32"/>
      <c r="K1" s="32"/>
      <c r="L1" s="32"/>
    </row>
    <row r="2" spans="9:13" ht="15.75">
      <c r="K2" s="16" t="s">
        <v>64</v>
      </c>
      <c r="L2" s="17"/>
      <c r="M2" s="8"/>
    </row>
    <row r="3" spans="9:13" ht="15.75">
      <c r="K3" s="16"/>
      <c r="L3" s="17"/>
      <c r="M3" s="8"/>
    </row>
    <row r="4" spans="9:13" ht="15.75">
      <c r="K4" s="16" t="s">
        <v>65</v>
      </c>
      <c r="L4" s="17"/>
      <c r="M4" s="8"/>
    </row>
    <row r="5" spans="9:13" ht="15.75">
      <c r="K5" s="16" t="s">
        <v>66</v>
      </c>
      <c r="L5" s="17"/>
      <c r="M5" s="8"/>
    </row>
    <row r="6" spans="9:13" ht="15.75">
      <c r="K6" s="16" t="s">
        <v>67</v>
      </c>
      <c r="L6" s="17"/>
      <c r="M6" s="8"/>
    </row>
    <row r="7" spans="9:13" ht="15.75">
      <c r="K7" s="16"/>
      <c r="L7" s="17"/>
      <c r="M7" s="8"/>
    </row>
    <row r="8" spans="9:13" ht="15.75">
      <c r="K8" s="16" t="s">
        <v>68</v>
      </c>
      <c r="L8" s="17"/>
      <c r="M8" s="8"/>
    </row>
    <row r="9" spans="9:13" ht="15.75">
      <c r="K9" s="16"/>
      <c r="L9" s="17"/>
      <c r="M9" s="8"/>
    </row>
    <row r="10" spans="9:13" ht="15.75">
      <c r="K10" s="16" t="s">
        <v>69</v>
      </c>
      <c r="L10" s="17"/>
      <c r="M10" s="8"/>
    </row>
    <row r="11" spans="9:13" ht="15.75">
      <c r="K11" s="16" t="s">
        <v>70</v>
      </c>
      <c r="L11" s="17"/>
      <c r="M11" s="8"/>
    </row>
    <row r="12" spans="9:13" ht="15.75">
      <c r="K12" s="16" t="s">
        <v>74</v>
      </c>
      <c r="L12" s="17"/>
      <c r="M12" s="8"/>
    </row>
    <row r="13" spans="9:13" ht="15.75">
      <c r="K13" s="16" t="s">
        <v>71</v>
      </c>
      <c r="L13" s="17"/>
      <c r="M13" s="8"/>
    </row>
    <row r="14" spans="9:13" ht="15.75">
      <c r="K14" s="16" t="s">
        <v>75</v>
      </c>
      <c r="L14" s="17"/>
      <c r="M14" s="8"/>
    </row>
    <row r="15" spans="9:13" ht="15.75">
      <c r="K15" s="16" t="s">
        <v>72</v>
      </c>
      <c r="L15" s="17"/>
      <c r="M15" s="8"/>
    </row>
    <row r="16" spans="9:13">
      <c r="K16"/>
    </row>
    <row r="17" spans="1:12" ht="15" customHeight="1">
      <c r="A17" s="33" t="s">
        <v>48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12" ht="15" customHeight="1">
      <c r="A18" s="33" t="s">
        <v>49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1:12" ht="15" customHeight="1">
      <c r="A19" s="33" t="s">
        <v>50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</row>
    <row r="20" spans="1:12" ht="18.75">
      <c r="D20" s="2"/>
    </row>
    <row r="21" spans="1:12">
      <c r="A21" s="29" t="s">
        <v>47</v>
      </c>
      <c r="B21" s="20" t="s">
        <v>46</v>
      </c>
      <c r="C21" s="24" t="s">
        <v>63</v>
      </c>
      <c r="D21" s="24" t="s">
        <v>51</v>
      </c>
      <c r="E21" s="24" t="s">
        <v>0</v>
      </c>
      <c r="F21" s="24"/>
      <c r="G21" s="24"/>
      <c r="H21" s="24"/>
      <c r="I21" s="24"/>
      <c r="J21" s="24"/>
      <c r="K21" s="24" t="s">
        <v>1</v>
      </c>
      <c r="L21" s="26" t="s">
        <v>2</v>
      </c>
    </row>
    <row r="22" spans="1:12">
      <c r="A22" s="30"/>
      <c r="B22" s="21"/>
      <c r="C22" s="24"/>
      <c r="D22" s="24"/>
      <c r="E22" s="24" t="s">
        <v>3</v>
      </c>
      <c r="F22" s="24" t="s">
        <v>4</v>
      </c>
      <c r="G22" s="24"/>
      <c r="H22" s="24"/>
      <c r="I22" s="24"/>
      <c r="J22" s="24"/>
      <c r="K22" s="24"/>
      <c r="L22" s="26"/>
    </row>
    <row r="23" spans="1:12" ht="15.75" customHeight="1">
      <c r="A23" s="30"/>
      <c r="B23" s="21"/>
      <c r="C23" s="24"/>
      <c r="D23" s="24"/>
      <c r="E23" s="24"/>
      <c r="F23" s="24" t="s">
        <v>5</v>
      </c>
      <c r="G23" s="24" t="s">
        <v>6</v>
      </c>
      <c r="H23" s="24" t="s">
        <v>7</v>
      </c>
      <c r="I23" s="24"/>
      <c r="J23" s="24" t="s">
        <v>44</v>
      </c>
      <c r="K23" s="24"/>
      <c r="L23" s="26"/>
    </row>
    <row r="24" spans="1:12">
      <c r="A24" s="30"/>
      <c r="B24" s="21"/>
      <c r="C24" s="24"/>
      <c r="D24" s="24"/>
      <c r="E24" s="24"/>
      <c r="F24" s="24"/>
      <c r="G24" s="24"/>
      <c r="H24" s="24"/>
      <c r="I24" s="24"/>
      <c r="J24" s="24"/>
      <c r="K24" s="24"/>
      <c r="L24" s="26"/>
    </row>
    <row r="25" spans="1:12" ht="31.5" customHeight="1">
      <c r="A25" s="30"/>
      <c r="B25" s="21"/>
      <c r="C25" s="24"/>
      <c r="D25" s="24"/>
      <c r="E25" s="24"/>
      <c r="F25" s="24"/>
      <c r="G25" s="24"/>
      <c r="H25" s="24" t="s">
        <v>8</v>
      </c>
      <c r="I25" s="24" t="s">
        <v>45</v>
      </c>
      <c r="J25" s="24"/>
      <c r="K25" s="24"/>
      <c r="L25" s="26"/>
    </row>
    <row r="26" spans="1:12">
      <c r="A26" s="31"/>
      <c r="B26" s="22"/>
      <c r="C26" s="24"/>
      <c r="D26" s="24"/>
      <c r="E26" s="24"/>
      <c r="F26" s="24"/>
      <c r="G26" s="24"/>
      <c r="H26" s="24"/>
      <c r="I26" s="24"/>
      <c r="J26" s="24"/>
      <c r="K26" s="24"/>
      <c r="L26" s="26"/>
    </row>
    <row r="27" spans="1:12">
      <c r="A27" s="1">
        <v>1</v>
      </c>
      <c r="B27" s="5">
        <v>2</v>
      </c>
      <c r="C27" s="5">
        <v>3</v>
      </c>
      <c r="D27" s="11">
        <v>4</v>
      </c>
      <c r="E27" s="11">
        <v>5</v>
      </c>
      <c r="F27" s="11">
        <v>6</v>
      </c>
      <c r="G27" s="11">
        <v>7</v>
      </c>
      <c r="H27" s="11">
        <v>8</v>
      </c>
      <c r="I27" s="12">
        <v>9</v>
      </c>
      <c r="J27" s="11">
        <v>10</v>
      </c>
      <c r="K27" s="5">
        <v>11</v>
      </c>
      <c r="L27" s="13">
        <v>12</v>
      </c>
    </row>
    <row r="28" spans="1:12" ht="22.5" customHeight="1">
      <c r="A28" s="23" t="s">
        <v>9</v>
      </c>
      <c r="B28" s="24" t="s">
        <v>52</v>
      </c>
      <c r="C28" s="25" t="s">
        <v>56</v>
      </c>
      <c r="D28" s="5" t="s">
        <v>10</v>
      </c>
      <c r="E28" s="5">
        <f>J28+I28+H28+G28+F28</f>
        <v>5687.2019999999993</v>
      </c>
      <c r="F28" s="5">
        <v>1813.752</v>
      </c>
      <c r="G28" s="5">
        <v>2183.6190000000001</v>
      </c>
      <c r="H28" s="5">
        <v>0</v>
      </c>
      <c r="I28" s="5">
        <v>0</v>
      </c>
      <c r="J28" s="5">
        <v>1689.8309999999999</v>
      </c>
      <c r="K28" s="28" t="s">
        <v>73</v>
      </c>
      <c r="L28" s="18" t="s">
        <v>17</v>
      </c>
    </row>
    <row r="29" spans="1:12" ht="20.25" customHeight="1">
      <c r="A29" s="23"/>
      <c r="B29" s="24"/>
      <c r="C29" s="25"/>
      <c r="D29" s="5" t="s">
        <v>11</v>
      </c>
      <c r="E29" s="5">
        <f t="shared" ref="E29:E92" si="0">J29+I29+H29+G29+F29</f>
        <v>7694.1080000000002</v>
      </c>
      <c r="F29" s="5">
        <v>2481.384</v>
      </c>
      <c r="G29" s="5">
        <v>2900.8760000000002</v>
      </c>
      <c r="H29" s="5">
        <v>0</v>
      </c>
      <c r="I29" s="5">
        <v>0</v>
      </c>
      <c r="J29" s="5">
        <v>2311.848</v>
      </c>
      <c r="K29" s="28"/>
      <c r="L29" s="18"/>
    </row>
    <row r="30" spans="1:12" ht="15.75" customHeight="1">
      <c r="A30" s="23"/>
      <c r="B30" s="24"/>
      <c r="C30" s="25"/>
      <c r="D30" s="5" t="s">
        <v>12</v>
      </c>
      <c r="E30" s="5">
        <f t="shared" si="0"/>
        <v>5188.4840000000004</v>
      </c>
      <c r="F30" s="5">
        <v>1778.1279999999999</v>
      </c>
      <c r="G30" s="5">
        <v>1556.6780000000001</v>
      </c>
      <c r="H30" s="5">
        <v>0</v>
      </c>
      <c r="I30" s="5">
        <v>0</v>
      </c>
      <c r="J30" s="5">
        <v>1853.6780000000001</v>
      </c>
      <c r="K30" s="28"/>
      <c r="L30" s="18"/>
    </row>
    <row r="31" spans="1:12" ht="19.5" customHeight="1">
      <c r="A31" s="23"/>
      <c r="B31" s="24"/>
      <c r="C31" s="25"/>
      <c r="D31" s="5" t="s">
        <v>13</v>
      </c>
      <c r="E31" s="5">
        <f t="shared" si="0"/>
        <v>4986.8</v>
      </c>
      <c r="F31" s="5">
        <v>1606.7</v>
      </c>
      <c r="G31" s="5">
        <v>1883.1</v>
      </c>
      <c r="H31" s="5">
        <v>0</v>
      </c>
      <c r="I31" s="5">
        <v>0</v>
      </c>
      <c r="J31" s="5">
        <v>1497</v>
      </c>
      <c r="K31" s="28"/>
      <c r="L31" s="18"/>
    </row>
    <row r="32" spans="1:12" ht="20.25" customHeight="1">
      <c r="A32" s="23"/>
      <c r="B32" s="24"/>
      <c r="C32" s="25"/>
      <c r="D32" s="5" t="s">
        <v>14</v>
      </c>
      <c r="E32" s="5">
        <f t="shared" si="0"/>
        <v>4986.8</v>
      </c>
      <c r="F32" s="5">
        <v>1606.7</v>
      </c>
      <c r="G32" s="5">
        <v>1883.1</v>
      </c>
      <c r="H32" s="5">
        <v>0</v>
      </c>
      <c r="I32" s="5">
        <v>0</v>
      </c>
      <c r="J32" s="5">
        <v>1497</v>
      </c>
      <c r="K32" s="28"/>
      <c r="L32" s="18"/>
    </row>
    <row r="33" spans="1:12" ht="19.5" customHeight="1">
      <c r="A33" s="23"/>
      <c r="B33" s="24"/>
      <c r="C33" s="25"/>
      <c r="D33" s="5" t="s">
        <v>15</v>
      </c>
      <c r="E33" s="5">
        <f t="shared" si="0"/>
        <v>4986.8</v>
      </c>
      <c r="F33" s="5">
        <v>1606.7</v>
      </c>
      <c r="G33" s="5">
        <v>1883.1</v>
      </c>
      <c r="H33" s="5">
        <v>0</v>
      </c>
      <c r="I33" s="5">
        <v>0</v>
      </c>
      <c r="J33" s="5">
        <v>1497</v>
      </c>
      <c r="K33" s="28"/>
      <c r="L33" s="18"/>
    </row>
    <row r="34" spans="1:12" ht="24" customHeight="1">
      <c r="A34" s="23"/>
      <c r="B34" s="24"/>
      <c r="C34" s="25"/>
      <c r="D34" s="5" t="s">
        <v>16</v>
      </c>
      <c r="E34" s="5">
        <f t="shared" si="0"/>
        <v>4986.8</v>
      </c>
      <c r="F34" s="5">
        <v>1606.7</v>
      </c>
      <c r="G34" s="5">
        <v>1883.1</v>
      </c>
      <c r="H34" s="5">
        <v>0</v>
      </c>
      <c r="I34" s="5">
        <v>0</v>
      </c>
      <c r="J34" s="5">
        <v>1497</v>
      </c>
      <c r="K34" s="28"/>
      <c r="L34" s="18"/>
    </row>
    <row r="35" spans="1:12" ht="30" customHeight="1">
      <c r="A35" s="9"/>
      <c r="B35" s="19" t="s">
        <v>18</v>
      </c>
      <c r="C35" s="19"/>
      <c r="D35" s="10"/>
      <c r="E35" s="10">
        <f>E28+E29+E30+E31+E32+E33+E34</f>
        <v>38516.994000000006</v>
      </c>
      <c r="F35" s="10">
        <f t="shared" ref="F35:J35" si="1">F28+F29+F30+F31+F32+F33+F34</f>
        <v>12500.064000000002</v>
      </c>
      <c r="G35" s="10">
        <f t="shared" si="1"/>
        <v>14173.573000000002</v>
      </c>
      <c r="H35" s="10">
        <f t="shared" si="1"/>
        <v>0</v>
      </c>
      <c r="I35" s="10">
        <f t="shared" si="1"/>
        <v>0</v>
      </c>
      <c r="J35" s="10">
        <f t="shared" si="1"/>
        <v>11843.357</v>
      </c>
      <c r="K35" s="14"/>
      <c r="L35" s="15"/>
    </row>
    <row r="36" spans="1:12" ht="30" customHeight="1">
      <c r="A36" s="23" t="s">
        <v>19</v>
      </c>
      <c r="B36" s="24" t="s">
        <v>20</v>
      </c>
      <c r="C36" s="25" t="s">
        <v>59</v>
      </c>
      <c r="D36" s="5" t="s">
        <v>10</v>
      </c>
      <c r="E36" s="5">
        <f t="shared" si="0"/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24" t="s">
        <v>21</v>
      </c>
      <c r="L36" s="18" t="s">
        <v>17</v>
      </c>
    </row>
    <row r="37" spans="1:12" ht="30" customHeight="1">
      <c r="A37" s="23"/>
      <c r="B37" s="24"/>
      <c r="C37" s="25"/>
      <c r="D37" s="5" t="s">
        <v>11</v>
      </c>
      <c r="E37" s="5">
        <f t="shared" si="0"/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24"/>
      <c r="L37" s="18"/>
    </row>
    <row r="38" spans="1:12" ht="30" customHeight="1">
      <c r="A38" s="23"/>
      <c r="B38" s="24"/>
      <c r="C38" s="25"/>
      <c r="D38" s="5" t="s">
        <v>12</v>
      </c>
      <c r="E38" s="5">
        <f t="shared" si="0"/>
        <v>118288.6</v>
      </c>
      <c r="F38" s="5">
        <v>0</v>
      </c>
      <c r="G38" s="5">
        <v>118168.8</v>
      </c>
      <c r="H38" s="5">
        <v>119.8</v>
      </c>
      <c r="I38" s="5">
        <v>0</v>
      </c>
      <c r="J38" s="5">
        <v>0</v>
      </c>
      <c r="K38" s="24"/>
      <c r="L38" s="18"/>
    </row>
    <row r="39" spans="1:12" ht="30" customHeight="1">
      <c r="A39" s="23"/>
      <c r="B39" s="24"/>
      <c r="C39" s="25"/>
      <c r="D39" s="5" t="s">
        <v>13</v>
      </c>
      <c r="E39" s="5">
        <f t="shared" si="0"/>
        <v>100100</v>
      </c>
      <c r="F39" s="5">
        <v>0</v>
      </c>
      <c r="G39" s="5">
        <v>100000</v>
      </c>
      <c r="H39" s="5">
        <v>100</v>
      </c>
      <c r="I39" s="5">
        <v>0</v>
      </c>
      <c r="J39" s="5">
        <v>0</v>
      </c>
      <c r="K39" s="24"/>
      <c r="L39" s="18"/>
    </row>
    <row r="40" spans="1:12" ht="30" customHeight="1">
      <c r="A40" s="23"/>
      <c r="B40" s="24"/>
      <c r="C40" s="25"/>
      <c r="D40" s="5" t="s">
        <v>14</v>
      </c>
      <c r="E40" s="5">
        <f t="shared" si="0"/>
        <v>100100</v>
      </c>
      <c r="F40" s="5">
        <v>0</v>
      </c>
      <c r="G40" s="5">
        <v>100000</v>
      </c>
      <c r="H40" s="5">
        <v>100</v>
      </c>
      <c r="I40" s="5">
        <v>0</v>
      </c>
      <c r="J40" s="5">
        <v>0</v>
      </c>
      <c r="K40" s="24"/>
      <c r="L40" s="18"/>
    </row>
    <row r="41" spans="1:12" ht="30" customHeight="1">
      <c r="A41" s="23"/>
      <c r="B41" s="24"/>
      <c r="C41" s="25"/>
      <c r="D41" s="5" t="s">
        <v>15</v>
      </c>
      <c r="E41" s="5">
        <f t="shared" si="0"/>
        <v>100100</v>
      </c>
      <c r="F41" s="5">
        <v>0</v>
      </c>
      <c r="G41" s="5">
        <v>100000</v>
      </c>
      <c r="H41" s="5">
        <v>100</v>
      </c>
      <c r="I41" s="5">
        <v>0</v>
      </c>
      <c r="J41" s="5">
        <v>0</v>
      </c>
      <c r="K41" s="24"/>
      <c r="L41" s="18"/>
    </row>
    <row r="42" spans="1:12" ht="30" customHeight="1">
      <c r="A42" s="23"/>
      <c r="B42" s="24"/>
      <c r="C42" s="25"/>
      <c r="D42" s="5" t="s">
        <v>16</v>
      </c>
      <c r="E42" s="5">
        <f t="shared" si="0"/>
        <v>20020</v>
      </c>
      <c r="F42" s="5">
        <v>0</v>
      </c>
      <c r="G42" s="5">
        <v>20000</v>
      </c>
      <c r="H42" s="5">
        <v>20</v>
      </c>
      <c r="I42" s="5">
        <v>0</v>
      </c>
      <c r="J42" s="5">
        <v>0</v>
      </c>
      <c r="K42" s="24"/>
      <c r="L42" s="18"/>
    </row>
    <row r="43" spans="1:12" ht="30" customHeight="1">
      <c r="A43" s="3"/>
      <c r="B43" s="19" t="s">
        <v>18</v>
      </c>
      <c r="C43" s="19"/>
      <c r="D43" s="5"/>
      <c r="E43" s="5">
        <f>E36+E37+E38+E39+E40+E41+E42</f>
        <v>438608.6</v>
      </c>
      <c r="F43" s="5">
        <f t="shared" ref="F43:J43" si="2">F36+F37+F38+F39+F40+F41+F42</f>
        <v>0</v>
      </c>
      <c r="G43" s="5">
        <f t="shared" si="2"/>
        <v>438168.8</v>
      </c>
      <c r="H43" s="5">
        <f t="shared" si="2"/>
        <v>439.8</v>
      </c>
      <c r="I43" s="5">
        <f t="shared" si="2"/>
        <v>0</v>
      </c>
      <c r="J43" s="5">
        <f t="shared" si="2"/>
        <v>0</v>
      </c>
      <c r="K43" s="14"/>
      <c r="L43" s="15"/>
    </row>
    <row r="44" spans="1:12" ht="30" customHeight="1">
      <c r="A44" s="23" t="s">
        <v>22</v>
      </c>
      <c r="B44" s="24" t="s">
        <v>23</v>
      </c>
      <c r="C44" s="25" t="s">
        <v>59</v>
      </c>
      <c r="D44" s="5" t="s">
        <v>10</v>
      </c>
      <c r="E44" s="5">
        <f t="shared" si="0"/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24" t="s">
        <v>24</v>
      </c>
      <c r="L44" s="18" t="s">
        <v>17</v>
      </c>
    </row>
    <row r="45" spans="1:12" ht="30" customHeight="1">
      <c r="A45" s="23"/>
      <c r="B45" s="24"/>
      <c r="C45" s="25"/>
      <c r="D45" s="5" t="s">
        <v>11</v>
      </c>
      <c r="E45" s="5">
        <f t="shared" si="0"/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24"/>
      <c r="L45" s="18"/>
    </row>
    <row r="46" spans="1:12" ht="30" customHeight="1">
      <c r="A46" s="23"/>
      <c r="B46" s="24"/>
      <c r="C46" s="25"/>
      <c r="D46" s="5" t="s">
        <v>12</v>
      </c>
      <c r="E46" s="5">
        <f t="shared" si="0"/>
        <v>14000</v>
      </c>
      <c r="F46" s="5">
        <v>0</v>
      </c>
      <c r="G46" s="5">
        <v>13986</v>
      </c>
      <c r="H46" s="5">
        <v>14</v>
      </c>
      <c r="I46" s="5">
        <v>0</v>
      </c>
      <c r="J46" s="5">
        <v>0</v>
      </c>
      <c r="K46" s="24"/>
      <c r="L46" s="18"/>
    </row>
    <row r="47" spans="1:12" ht="30" customHeight="1">
      <c r="A47" s="23"/>
      <c r="B47" s="24"/>
      <c r="C47" s="25"/>
      <c r="D47" s="5" t="s">
        <v>13</v>
      </c>
      <c r="E47" s="5">
        <f t="shared" si="0"/>
        <v>14000</v>
      </c>
      <c r="F47" s="5">
        <v>0</v>
      </c>
      <c r="G47" s="5">
        <v>13986</v>
      </c>
      <c r="H47" s="5">
        <v>14</v>
      </c>
      <c r="I47" s="5">
        <v>0</v>
      </c>
      <c r="J47" s="5">
        <v>0</v>
      </c>
      <c r="K47" s="24"/>
      <c r="L47" s="18"/>
    </row>
    <row r="48" spans="1:12" ht="20.25" customHeight="1">
      <c r="A48" s="23"/>
      <c r="B48" s="24"/>
      <c r="C48" s="25"/>
      <c r="D48" s="5" t="s">
        <v>14</v>
      </c>
      <c r="E48" s="5">
        <f t="shared" si="0"/>
        <v>14000</v>
      </c>
      <c r="F48" s="5">
        <v>0</v>
      </c>
      <c r="G48" s="5">
        <v>13986</v>
      </c>
      <c r="H48" s="5">
        <v>14</v>
      </c>
      <c r="I48" s="5">
        <v>0</v>
      </c>
      <c r="J48" s="5">
        <v>0</v>
      </c>
      <c r="K48" s="24"/>
      <c r="L48" s="18"/>
    </row>
    <row r="49" spans="1:12" ht="18" customHeight="1">
      <c r="A49" s="23"/>
      <c r="B49" s="24"/>
      <c r="C49" s="25"/>
      <c r="D49" s="5" t="s">
        <v>15</v>
      </c>
      <c r="E49" s="5">
        <f t="shared" si="0"/>
        <v>14000</v>
      </c>
      <c r="F49" s="5">
        <v>0</v>
      </c>
      <c r="G49" s="5">
        <v>13986</v>
      </c>
      <c r="H49" s="5">
        <v>14</v>
      </c>
      <c r="I49" s="5">
        <v>0</v>
      </c>
      <c r="J49" s="5">
        <v>0</v>
      </c>
      <c r="K49" s="24"/>
      <c r="L49" s="18"/>
    </row>
    <row r="50" spans="1:12" ht="16.5" customHeight="1">
      <c r="A50" s="23"/>
      <c r="B50" s="24"/>
      <c r="C50" s="25"/>
      <c r="D50" s="5" t="s">
        <v>16</v>
      </c>
      <c r="E50" s="5">
        <f t="shared" si="0"/>
        <v>7000</v>
      </c>
      <c r="F50" s="5">
        <v>0</v>
      </c>
      <c r="G50" s="5">
        <v>6993</v>
      </c>
      <c r="H50" s="5">
        <v>7</v>
      </c>
      <c r="I50" s="5">
        <v>0</v>
      </c>
      <c r="J50" s="5">
        <v>0</v>
      </c>
      <c r="K50" s="24"/>
      <c r="L50" s="18"/>
    </row>
    <row r="51" spans="1:12" ht="18" customHeight="1">
      <c r="A51" s="3"/>
      <c r="B51" s="19" t="s">
        <v>18</v>
      </c>
      <c r="C51" s="19"/>
      <c r="D51" s="5"/>
      <c r="E51" s="5">
        <f>E44+E45+E46+E47+E48+E49+E50</f>
        <v>63000</v>
      </c>
      <c r="F51" s="5">
        <f t="shared" ref="F51:J51" si="3">F44+F45+F46+F47+F48+F49+F50</f>
        <v>0</v>
      </c>
      <c r="G51" s="5">
        <f t="shared" si="3"/>
        <v>62937</v>
      </c>
      <c r="H51" s="5">
        <f t="shared" si="3"/>
        <v>63</v>
      </c>
      <c r="I51" s="5">
        <f t="shared" si="3"/>
        <v>0</v>
      </c>
      <c r="J51" s="5">
        <f t="shared" si="3"/>
        <v>0</v>
      </c>
      <c r="K51" s="14"/>
      <c r="L51" s="15"/>
    </row>
    <row r="52" spans="1:12" ht="21.75" customHeight="1">
      <c r="A52" s="23" t="s">
        <v>25</v>
      </c>
      <c r="B52" s="24" t="s">
        <v>54</v>
      </c>
      <c r="C52" s="24" t="s">
        <v>60</v>
      </c>
      <c r="D52" s="5" t="s">
        <v>10</v>
      </c>
      <c r="E52" s="5">
        <f t="shared" si="0"/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24" t="s">
        <v>26</v>
      </c>
      <c r="L52" s="18" t="s">
        <v>17</v>
      </c>
    </row>
    <row r="53" spans="1:12" ht="14.25" customHeight="1">
      <c r="A53" s="23"/>
      <c r="B53" s="24"/>
      <c r="C53" s="24"/>
      <c r="D53" s="5" t="s">
        <v>11</v>
      </c>
      <c r="E53" s="5">
        <f t="shared" si="0"/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24"/>
      <c r="L53" s="18"/>
    </row>
    <row r="54" spans="1:12" ht="17.25" customHeight="1">
      <c r="A54" s="23"/>
      <c r="B54" s="24"/>
      <c r="C54" s="24"/>
      <c r="D54" s="5" t="s">
        <v>12</v>
      </c>
      <c r="E54" s="5">
        <f t="shared" si="0"/>
        <v>70</v>
      </c>
      <c r="F54" s="5">
        <v>70</v>
      </c>
      <c r="G54" s="5">
        <v>0</v>
      </c>
      <c r="H54" s="5">
        <v>0</v>
      </c>
      <c r="I54" s="5">
        <v>0</v>
      </c>
      <c r="J54" s="5">
        <v>0</v>
      </c>
      <c r="K54" s="24"/>
      <c r="L54" s="18"/>
    </row>
    <row r="55" spans="1:12" ht="16.5" customHeight="1">
      <c r="A55" s="23"/>
      <c r="B55" s="24"/>
      <c r="C55" s="24"/>
      <c r="D55" s="5" t="s">
        <v>13</v>
      </c>
      <c r="E55" s="5">
        <f t="shared" si="0"/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24"/>
      <c r="L55" s="18"/>
    </row>
    <row r="56" spans="1:12" ht="17.25" customHeight="1">
      <c r="A56" s="23"/>
      <c r="B56" s="24"/>
      <c r="C56" s="24"/>
      <c r="D56" s="5" t="s">
        <v>14</v>
      </c>
      <c r="E56" s="5">
        <f t="shared" si="0"/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24"/>
      <c r="L56" s="18"/>
    </row>
    <row r="57" spans="1:12" ht="16.5" customHeight="1">
      <c r="A57" s="23"/>
      <c r="B57" s="24"/>
      <c r="C57" s="24"/>
      <c r="D57" s="5" t="s">
        <v>15</v>
      </c>
      <c r="E57" s="5">
        <f t="shared" si="0"/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24"/>
      <c r="L57" s="18"/>
    </row>
    <row r="58" spans="1:12" ht="17.25" customHeight="1">
      <c r="A58" s="23"/>
      <c r="B58" s="24"/>
      <c r="C58" s="24"/>
      <c r="D58" s="5" t="s">
        <v>16</v>
      </c>
      <c r="E58" s="5">
        <f t="shared" si="0"/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24"/>
      <c r="L58" s="18"/>
    </row>
    <row r="59" spans="1:12" ht="30" customHeight="1">
      <c r="A59" s="3"/>
      <c r="B59" s="19" t="s">
        <v>18</v>
      </c>
      <c r="C59" s="19"/>
      <c r="D59" s="5"/>
      <c r="E59" s="5">
        <f>E52+E53+E54+E55+E56+E57+E58</f>
        <v>70</v>
      </c>
      <c r="F59" s="5">
        <f t="shared" ref="F59:J59" si="4">F52+F53+F54+F55+F56+F57+F58</f>
        <v>70</v>
      </c>
      <c r="G59" s="5">
        <f t="shared" si="4"/>
        <v>0</v>
      </c>
      <c r="H59" s="5">
        <f t="shared" si="4"/>
        <v>0</v>
      </c>
      <c r="I59" s="5">
        <f t="shared" si="4"/>
        <v>0</v>
      </c>
      <c r="J59" s="5">
        <f t="shared" si="4"/>
        <v>0</v>
      </c>
      <c r="K59" s="14"/>
      <c r="L59" s="15"/>
    </row>
    <row r="60" spans="1:12" ht="30" customHeight="1">
      <c r="A60" s="23" t="s">
        <v>27</v>
      </c>
      <c r="B60" s="24" t="s">
        <v>28</v>
      </c>
      <c r="C60" s="25" t="s">
        <v>61</v>
      </c>
      <c r="D60" s="5" t="s">
        <v>10</v>
      </c>
      <c r="E60" s="5">
        <f t="shared" si="0"/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24" t="s">
        <v>29</v>
      </c>
      <c r="L60" s="18" t="s">
        <v>17</v>
      </c>
    </row>
    <row r="61" spans="1:12" ht="30" customHeight="1">
      <c r="A61" s="23"/>
      <c r="B61" s="24"/>
      <c r="C61" s="25"/>
      <c r="D61" s="5" t="s">
        <v>11</v>
      </c>
      <c r="E61" s="5">
        <f t="shared" si="0"/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24"/>
      <c r="L61" s="18"/>
    </row>
    <row r="62" spans="1:12" ht="30" customHeight="1">
      <c r="A62" s="23"/>
      <c r="B62" s="24"/>
      <c r="C62" s="25"/>
      <c r="D62" s="5" t="s">
        <v>12</v>
      </c>
      <c r="E62" s="5">
        <f t="shared" si="0"/>
        <v>11000</v>
      </c>
      <c r="F62" s="5">
        <v>2600</v>
      </c>
      <c r="G62" s="5">
        <v>8400</v>
      </c>
      <c r="H62" s="5">
        <v>0</v>
      </c>
      <c r="I62" s="5">
        <v>0</v>
      </c>
      <c r="J62" s="5">
        <v>0</v>
      </c>
      <c r="K62" s="24"/>
      <c r="L62" s="18"/>
    </row>
    <row r="63" spans="1:12" ht="30" customHeight="1">
      <c r="A63" s="23"/>
      <c r="B63" s="24"/>
      <c r="C63" s="25"/>
      <c r="D63" s="5" t="s">
        <v>13</v>
      </c>
      <c r="E63" s="5">
        <f t="shared" si="0"/>
        <v>13000</v>
      </c>
      <c r="F63" s="5">
        <v>3600</v>
      </c>
      <c r="G63" s="5">
        <v>9400</v>
      </c>
      <c r="H63" s="5">
        <v>0</v>
      </c>
      <c r="I63" s="5">
        <v>0</v>
      </c>
      <c r="J63" s="5">
        <v>0</v>
      </c>
      <c r="K63" s="24"/>
      <c r="L63" s="18"/>
    </row>
    <row r="64" spans="1:12" ht="30" customHeight="1">
      <c r="A64" s="23"/>
      <c r="B64" s="24"/>
      <c r="C64" s="25"/>
      <c r="D64" s="5" t="s">
        <v>14</v>
      </c>
      <c r="E64" s="5">
        <f t="shared" si="0"/>
        <v>14400</v>
      </c>
      <c r="F64" s="5">
        <v>4400</v>
      </c>
      <c r="G64" s="5">
        <v>10000</v>
      </c>
      <c r="H64" s="5">
        <v>0</v>
      </c>
      <c r="I64" s="5">
        <v>0</v>
      </c>
      <c r="J64" s="5">
        <v>0</v>
      </c>
      <c r="K64" s="24"/>
      <c r="L64" s="18"/>
    </row>
    <row r="65" spans="1:12" ht="30" customHeight="1">
      <c r="A65" s="23"/>
      <c r="B65" s="24"/>
      <c r="C65" s="25"/>
      <c r="D65" s="5" t="s">
        <v>15</v>
      </c>
      <c r="E65" s="5">
        <f t="shared" si="0"/>
        <v>16000</v>
      </c>
      <c r="F65" s="5">
        <v>5000</v>
      </c>
      <c r="G65" s="5">
        <v>11000</v>
      </c>
      <c r="H65" s="5">
        <v>0</v>
      </c>
      <c r="I65" s="5">
        <v>0</v>
      </c>
      <c r="J65" s="5">
        <v>0</v>
      </c>
      <c r="K65" s="24"/>
      <c r="L65" s="18"/>
    </row>
    <row r="66" spans="1:12" ht="30" customHeight="1">
      <c r="A66" s="23"/>
      <c r="B66" s="24"/>
      <c r="C66" s="25"/>
      <c r="D66" s="5" t="s">
        <v>16</v>
      </c>
      <c r="E66" s="5">
        <f t="shared" si="0"/>
        <v>16000</v>
      </c>
      <c r="F66" s="5">
        <v>5000</v>
      </c>
      <c r="G66" s="5">
        <v>11000</v>
      </c>
      <c r="H66" s="5">
        <v>0</v>
      </c>
      <c r="I66" s="5">
        <v>0</v>
      </c>
      <c r="J66" s="5">
        <v>0</v>
      </c>
      <c r="K66" s="24"/>
      <c r="L66" s="18"/>
    </row>
    <row r="67" spans="1:12" ht="30" customHeight="1">
      <c r="A67" s="3"/>
      <c r="B67" s="19" t="s">
        <v>18</v>
      </c>
      <c r="C67" s="19"/>
      <c r="D67" s="5"/>
      <c r="E67" s="5">
        <f>E60+E61+E62+E63+E64+E65+E66</f>
        <v>70400</v>
      </c>
      <c r="F67" s="5">
        <f t="shared" ref="F67:J67" si="5">F60+F61+F62+F63+F64+F65+F66</f>
        <v>20600</v>
      </c>
      <c r="G67" s="5">
        <f t="shared" si="5"/>
        <v>49800</v>
      </c>
      <c r="H67" s="5">
        <f t="shared" si="5"/>
        <v>0</v>
      </c>
      <c r="I67" s="5">
        <f t="shared" si="5"/>
        <v>0</v>
      </c>
      <c r="J67" s="5">
        <f t="shared" si="5"/>
        <v>0</v>
      </c>
      <c r="K67" s="14"/>
      <c r="L67" s="15"/>
    </row>
    <row r="68" spans="1:12" ht="30" customHeight="1">
      <c r="A68" s="23" t="s">
        <v>30</v>
      </c>
      <c r="B68" s="24" t="s">
        <v>31</v>
      </c>
      <c r="C68" s="24" t="s">
        <v>57</v>
      </c>
      <c r="D68" s="5" t="s">
        <v>10</v>
      </c>
      <c r="E68" s="5">
        <f t="shared" si="0"/>
        <v>7000</v>
      </c>
      <c r="F68" s="5">
        <v>4000</v>
      </c>
      <c r="G68" s="5">
        <v>0</v>
      </c>
      <c r="H68" s="5">
        <v>0</v>
      </c>
      <c r="I68" s="5">
        <v>0</v>
      </c>
      <c r="J68" s="5">
        <v>3000</v>
      </c>
      <c r="K68" s="24" t="s">
        <v>32</v>
      </c>
      <c r="L68" s="18" t="s">
        <v>17</v>
      </c>
    </row>
    <row r="69" spans="1:12" ht="30" customHeight="1">
      <c r="A69" s="23"/>
      <c r="B69" s="24"/>
      <c r="C69" s="24"/>
      <c r="D69" s="5" t="s">
        <v>11</v>
      </c>
      <c r="E69" s="5">
        <f t="shared" si="0"/>
        <v>20000</v>
      </c>
      <c r="F69" s="5">
        <v>14000</v>
      </c>
      <c r="G69" s="5">
        <v>0</v>
      </c>
      <c r="H69" s="5">
        <v>0</v>
      </c>
      <c r="I69" s="5">
        <v>0</v>
      </c>
      <c r="J69" s="5">
        <v>6000</v>
      </c>
      <c r="K69" s="24"/>
      <c r="L69" s="18"/>
    </row>
    <row r="70" spans="1:12" ht="30" customHeight="1">
      <c r="A70" s="23"/>
      <c r="B70" s="24"/>
      <c r="C70" s="24"/>
      <c r="D70" s="5" t="s">
        <v>12</v>
      </c>
      <c r="E70" s="5">
        <f t="shared" si="0"/>
        <v>22000</v>
      </c>
      <c r="F70" s="5">
        <v>16000</v>
      </c>
      <c r="G70" s="5">
        <v>0</v>
      </c>
      <c r="H70" s="5">
        <v>0</v>
      </c>
      <c r="I70" s="5">
        <v>0</v>
      </c>
      <c r="J70" s="5">
        <v>6000</v>
      </c>
      <c r="K70" s="24"/>
      <c r="L70" s="18"/>
    </row>
    <row r="71" spans="1:12" ht="30" customHeight="1">
      <c r="A71" s="23"/>
      <c r="B71" s="24"/>
      <c r="C71" s="24"/>
      <c r="D71" s="5" t="s">
        <v>13</v>
      </c>
      <c r="E71" s="5">
        <f t="shared" si="0"/>
        <v>22100</v>
      </c>
      <c r="F71" s="5">
        <v>16000</v>
      </c>
      <c r="G71" s="5">
        <v>0</v>
      </c>
      <c r="H71" s="5">
        <v>0</v>
      </c>
      <c r="I71" s="5">
        <v>0</v>
      </c>
      <c r="J71" s="5">
        <v>6100</v>
      </c>
      <c r="K71" s="24"/>
      <c r="L71" s="18"/>
    </row>
    <row r="72" spans="1:12" ht="30" customHeight="1">
      <c r="A72" s="23"/>
      <c r="B72" s="24"/>
      <c r="C72" s="24"/>
      <c r="D72" s="5" t="s">
        <v>14</v>
      </c>
      <c r="E72" s="5">
        <f t="shared" si="0"/>
        <v>22100</v>
      </c>
      <c r="F72" s="5">
        <v>16000</v>
      </c>
      <c r="G72" s="5">
        <v>0</v>
      </c>
      <c r="H72" s="5">
        <v>0</v>
      </c>
      <c r="I72" s="5">
        <v>0</v>
      </c>
      <c r="J72" s="5">
        <v>6100</v>
      </c>
      <c r="K72" s="24"/>
      <c r="L72" s="18"/>
    </row>
    <row r="73" spans="1:12" ht="17.25" customHeight="1">
      <c r="A73" s="23"/>
      <c r="B73" s="24"/>
      <c r="C73" s="24"/>
      <c r="D73" s="5" t="s">
        <v>15</v>
      </c>
      <c r="E73" s="5">
        <f t="shared" si="0"/>
        <v>22200</v>
      </c>
      <c r="F73" s="5">
        <v>16000</v>
      </c>
      <c r="G73" s="5">
        <v>0</v>
      </c>
      <c r="H73" s="5">
        <v>0</v>
      </c>
      <c r="I73" s="5">
        <v>0</v>
      </c>
      <c r="J73" s="5">
        <v>6200</v>
      </c>
      <c r="K73" s="24"/>
      <c r="L73" s="18"/>
    </row>
    <row r="74" spans="1:12" ht="15.75" customHeight="1">
      <c r="A74" s="23"/>
      <c r="B74" s="24"/>
      <c r="C74" s="24"/>
      <c r="D74" s="5" t="s">
        <v>16</v>
      </c>
      <c r="E74" s="5">
        <f t="shared" si="0"/>
        <v>22250</v>
      </c>
      <c r="F74" s="5">
        <v>16000</v>
      </c>
      <c r="G74" s="5">
        <v>0</v>
      </c>
      <c r="H74" s="5">
        <v>0</v>
      </c>
      <c r="I74" s="5">
        <v>0</v>
      </c>
      <c r="J74" s="5">
        <v>6250</v>
      </c>
      <c r="K74" s="24"/>
      <c r="L74" s="18"/>
    </row>
    <row r="75" spans="1:12" ht="17.25" customHeight="1">
      <c r="A75" s="3"/>
      <c r="B75" s="19" t="s">
        <v>18</v>
      </c>
      <c r="C75" s="19"/>
      <c r="D75" s="5"/>
      <c r="E75" s="5">
        <f>E68+E69+E70+E71+E72+E73+E74</f>
        <v>137650</v>
      </c>
      <c r="F75" s="5">
        <f t="shared" ref="F75:J75" si="6">F68+F69+F70+F71+F72+F73+F74</f>
        <v>98000</v>
      </c>
      <c r="G75" s="5">
        <f t="shared" si="6"/>
        <v>0</v>
      </c>
      <c r="H75" s="5">
        <f t="shared" si="6"/>
        <v>0</v>
      </c>
      <c r="I75" s="5">
        <f t="shared" si="6"/>
        <v>0</v>
      </c>
      <c r="J75" s="5">
        <f t="shared" si="6"/>
        <v>39650</v>
      </c>
      <c r="K75" s="14"/>
      <c r="L75" s="15"/>
    </row>
    <row r="76" spans="1:12" ht="15.75" customHeight="1">
      <c r="A76" s="23" t="s">
        <v>33</v>
      </c>
      <c r="B76" s="24" t="s">
        <v>34</v>
      </c>
      <c r="C76" s="24" t="s">
        <v>62</v>
      </c>
      <c r="D76" s="5" t="s">
        <v>10</v>
      </c>
      <c r="E76" s="5">
        <f t="shared" si="0"/>
        <v>2</v>
      </c>
      <c r="F76" s="5">
        <v>0</v>
      </c>
      <c r="G76" s="5">
        <v>0</v>
      </c>
      <c r="H76" s="5">
        <v>0</v>
      </c>
      <c r="I76" s="5">
        <v>0</v>
      </c>
      <c r="J76" s="5">
        <v>2</v>
      </c>
      <c r="K76" s="24" t="s">
        <v>35</v>
      </c>
      <c r="L76" s="18" t="s">
        <v>17</v>
      </c>
    </row>
    <row r="77" spans="1:12" ht="15.75" customHeight="1">
      <c r="A77" s="23"/>
      <c r="B77" s="24"/>
      <c r="C77" s="24"/>
      <c r="D77" s="5" t="s">
        <v>11</v>
      </c>
      <c r="E77" s="5">
        <f t="shared" si="0"/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24"/>
      <c r="L77" s="18"/>
    </row>
    <row r="78" spans="1:12" ht="18" customHeight="1">
      <c r="A78" s="23"/>
      <c r="B78" s="24"/>
      <c r="C78" s="24"/>
      <c r="D78" s="5" t="s">
        <v>12</v>
      </c>
      <c r="E78" s="5">
        <f t="shared" si="0"/>
        <v>2</v>
      </c>
      <c r="F78" s="5">
        <v>0</v>
      </c>
      <c r="G78" s="5">
        <v>0</v>
      </c>
      <c r="H78" s="5">
        <v>0</v>
      </c>
      <c r="I78" s="5">
        <v>0</v>
      </c>
      <c r="J78" s="5">
        <v>2</v>
      </c>
      <c r="K78" s="24"/>
      <c r="L78" s="18"/>
    </row>
    <row r="79" spans="1:12" ht="16.5" customHeight="1">
      <c r="A79" s="23"/>
      <c r="B79" s="24"/>
      <c r="C79" s="24"/>
      <c r="D79" s="5" t="s">
        <v>13</v>
      </c>
      <c r="E79" s="5">
        <f t="shared" si="0"/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24"/>
      <c r="L79" s="18"/>
    </row>
    <row r="80" spans="1:12" ht="16.5" customHeight="1">
      <c r="A80" s="23"/>
      <c r="B80" s="24"/>
      <c r="C80" s="24"/>
      <c r="D80" s="5" t="s">
        <v>14</v>
      </c>
      <c r="E80" s="5">
        <f t="shared" si="0"/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24"/>
      <c r="L80" s="18"/>
    </row>
    <row r="81" spans="1:12" ht="14.25" customHeight="1">
      <c r="A81" s="23"/>
      <c r="B81" s="24"/>
      <c r="C81" s="24"/>
      <c r="D81" s="5" t="s">
        <v>15</v>
      </c>
      <c r="E81" s="5">
        <f t="shared" si="0"/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24"/>
      <c r="L81" s="18"/>
    </row>
    <row r="82" spans="1:12" ht="13.5" customHeight="1">
      <c r="A82" s="23"/>
      <c r="B82" s="24"/>
      <c r="C82" s="24"/>
      <c r="D82" s="5" t="s">
        <v>16</v>
      </c>
      <c r="E82" s="5">
        <f t="shared" si="0"/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24"/>
      <c r="L82" s="18"/>
    </row>
    <row r="83" spans="1:12" ht="30" customHeight="1">
      <c r="A83" s="3"/>
      <c r="B83" s="19" t="s">
        <v>18</v>
      </c>
      <c r="C83" s="19"/>
      <c r="D83" s="5"/>
      <c r="E83" s="5">
        <f>E76+E77+E78+E79+E80+E81+E82</f>
        <v>4</v>
      </c>
      <c r="F83" s="5">
        <f t="shared" ref="F83:J83" si="7">F76+F77+F78+F79+F80+F81+F82</f>
        <v>0</v>
      </c>
      <c r="G83" s="5">
        <f t="shared" si="7"/>
        <v>0</v>
      </c>
      <c r="H83" s="5">
        <f t="shared" si="7"/>
        <v>0</v>
      </c>
      <c r="I83" s="5">
        <f t="shared" si="7"/>
        <v>0</v>
      </c>
      <c r="J83" s="5">
        <f t="shared" si="7"/>
        <v>4</v>
      </c>
      <c r="K83" s="14"/>
      <c r="L83" s="15"/>
    </row>
    <row r="84" spans="1:12" ht="14.25" customHeight="1">
      <c r="A84" s="27" t="s">
        <v>36</v>
      </c>
      <c r="B84" s="24" t="s">
        <v>37</v>
      </c>
      <c r="C84" s="24" t="s">
        <v>57</v>
      </c>
      <c r="D84" s="5" t="s">
        <v>10</v>
      </c>
      <c r="E84" s="5">
        <f t="shared" si="0"/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24" t="s">
        <v>38</v>
      </c>
      <c r="L84" s="18" t="s">
        <v>17</v>
      </c>
    </row>
    <row r="85" spans="1:12" ht="13.5" customHeight="1">
      <c r="A85" s="27"/>
      <c r="B85" s="24"/>
      <c r="C85" s="24"/>
      <c r="D85" s="5" t="s">
        <v>11</v>
      </c>
      <c r="E85" s="5">
        <f t="shared" si="0"/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24"/>
      <c r="L85" s="18"/>
    </row>
    <row r="86" spans="1:12" ht="15.75" customHeight="1">
      <c r="A86" s="27"/>
      <c r="B86" s="24"/>
      <c r="C86" s="24"/>
      <c r="D86" s="5" t="s">
        <v>12</v>
      </c>
      <c r="E86" s="5">
        <f t="shared" si="0"/>
        <v>5600</v>
      </c>
      <c r="F86" s="5">
        <v>4000</v>
      </c>
      <c r="G86" s="5">
        <v>0</v>
      </c>
      <c r="H86" s="5">
        <v>0</v>
      </c>
      <c r="I86" s="5">
        <v>0</v>
      </c>
      <c r="J86" s="5">
        <v>1600</v>
      </c>
      <c r="K86" s="24"/>
      <c r="L86" s="18"/>
    </row>
    <row r="87" spans="1:12" ht="15.75" customHeight="1">
      <c r="A87" s="27"/>
      <c r="B87" s="24"/>
      <c r="C87" s="24"/>
      <c r="D87" s="5" t="s">
        <v>13</v>
      </c>
      <c r="E87" s="5">
        <f t="shared" si="0"/>
        <v>5600</v>
      </c>
      <c r="F87" s="5">
        <v>4000</v>
      </c>
      <c r="G87" s="5">
        <v>0</v>
      </c>
      <c r="H87" s="5">
        <v>0</v>
      </c>
      <c r="I87" s="5">
        <v>0</v>
      </c>
      <c r="J87" s="5">
        <v>1600</v>
      </c>
      <c r="K87" s="24"/>
      <c r="L87" s="18"/>
    </row>
    <row r="88" spans="1:12" ht="12.75" customHeight="1">
      <c r="A88" s="27"/>
      <c r="B88" s="24"/>
      <c r="C88" s="24"/>
      <c r="D88" s="5" t="s">
        <v>14</v>
      </c>
      <c r="E88" s="5">
        <f t="shared" si="0"/>
        <v>5600</v>
      </c>
      <c r="F88" s="5">
        <v>4000</v>
      </c>
      <c r="G88" s="5">
        <v>0</v>
      </c>
      <c r="H88" s="5">
        <v>0</v>
      </c>
      <c r="I88" s="5">
        <v>0</v>
      </c>
      <c r="J88" s="5">
        <v>1600</v>
      </c>
      <c r="K88" s="24"/>
      <c r="L88" s="18"/>
    </row>
    <row r="89" spans="1:12" ht="15.75" customHeight="1">
      <c r="A89" s="27"/>
      <c r="B89" s="24"/>
      <c r="C89" s="24"/>
      <c r="D89" s="5" t="s">
        <v>15</v>
      </c>
      <c r="E89" s="5">
        <f t="shared" si="0"/>
        <v>5600</v>
      </c>
      <c r="F89" s="5">
        <v>4000</v>
      </c>
      <c r="G89" s="5">
        <v>0</v>
      </c>
      <c r="H89" s="5">
        <v>0</v>
      </c>
      <c r="I89" s="5">
        <v>0</v>
      </c>
      <c r="J89" s="5">
        <v>1600</v>
      </c>
      <c r="K89" s="24"/>
      <c r="L89" s="18"/>
    </row>
    <row r="90" spans="1:12" ht="14.25" customHeight="1">
      <c r="A90" s="27"/>
      <c r="B90" s="24"/>
      <c r="C90" s="24"/>
      <c r="D90" s="5" t="s">
        <v>16</v>
      </c>
      <c r="E90" s="5">
        <f t="shared" si="0"/>
        <v>5600</v>
      </c>
      <c r="F90" s="5">
        <v>4000</v>
      </c>
      <c r="G90" s="5">
        <v>0</v>
      </c>
      <c r="H90" s="5">
        <v>0</v>
      </c>
      <c r="I90" s="5">
        <v>0</v>
      </c>
      <c r="J90" s="5">
        <v>1600</v>
      </c>
      <c r="K90" s="24"/>
      <c r="L90" s="18"/>
    </row>
    <row r="91" spans="1:12" ht="19.5" customHeight="1">
      <c r="A91" s="3"/>
      <c r="B91" s="19" t="s">
        <v>18</v>
      </c>
      <c r="C91" s="19"/>
      <c r="D91" s="5"/>
      <c r="E91" s="5">
        <f>E84+E85+E86+E87+E88+E89+E90</f>
        <v>28000</v>
      </c>
      <c r="F91" s="5">
        <f t="shared" ref="F91:J91" si="8">F84+F85+F86+F87+F88+F89+F90</f>
        <v>20000</v>
      </c>
      <c r="G91" s="5">
        <f t="shared" si="8"/>
        <v>0</v>
      </c>
      <c r="H91" s="5">
        <f t="shared" si="8"/>
        <v>0</v>
      </c>
      <c r="I91" s="5">
        <f t="shared" si="8"/>
        <v>0</v>
      </c>
      <c r="J91" s="5">
        <f t="shared" si="8"/>
        <v>8000</v>
      </c>
      <c r="K91" s="14"/>
      <c r="L91" s="15"/>
    </row>
    <row r="92" spans="1:12" ht="30" customHeight="1">
      <c r="A92" s="23" t="s">
        <v>39</v>
      </c>
      <c r="B92" s="24" t="s">
        <v>58</v>
      </c>
      <c r="C92" s="25" t="s">
        <v>59</v>
      </c>
      <c r="D92" s="5" t="s">
        <v>10</v>
      </c>
      <c r="E92" s="5">
        <f t="shared" si="0"/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24" t="s">
        <v>40</v>
      </c>
      <c r="L92" s="18" t="s">
        <v>17</v>
      </c>
    </row>
    <row r="93" spans="1:12" ht="30" customHeight="1">
      <c r="A93" s="23"/>
      <c r="B93" s="24"/>
      <c r="C93" s="25"/>
      <c r="D93" s="5" t="s">
        <v>11</v>
      </c>
      <c r="E93" s="5">
        <f t="shared" ref="E93:E98" si="9">J93+I93+H93+G93+F93</f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24"/>
      <c r="L93" s="18"/>
    </row>
    <row r="94" spans="1:12" ht="30" customHeight="1">
      <c r="A94" s="23"/>
      <c r="B94" s="24"/>
      <c r="C94" s="25"/>
      <c r="D94" s="5" t="s">
        <v>12</v>
      </c>
      <c r="E94" s="5">
        <f t="shared" si="9"/>
        <v>30000</v>
      </c>
      <c r="F94" s="5">
        <v>10951.62</v>
      </c>
      <c r="G94" s="5">
        <v>19048.38</v>
      </c>
      <c r="H94" s="5">
        <v>0</v>
      </c>
      <c r="I94" s="5">
        <v>0</v>
      </c>
      <c r="J94" s="5">
        <v>0</v>
      </c>
      <c r="K94" s="24"/>
      <c r="L94" s="18"/>
    </row>
    <row r="95" spans="1:12" ht="30" customHeight="1">
      <c r="A95" s="23"/>
      <c r="B95" s="24"/>
      <c r="C95" s="25"/>
      <c r="D95" s="5" t="s">
        <v>13</v>
      </c>
      <c r="E95" s="5">
        <f t="shared" si="9"/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24"/>
      <c r="L95" s="18"/>
    </row>
    <row r="96" spans="1:12" ht="30" customHeight="1">
      <c r="A96" s="23"/>
      <c r="B96" s="24"/>
      <c r="C96" s="25"/>
      <c r="D96" s="5" t="s">
        <v>14</v>
      </c>
      <c r="E96" s="5">
        <f t="shared" si="9"/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24"/>
      <c r="L96" s="18"/>
    </row>
    <row r="97" spans="1:12" ht="30" customHeight="1">
      <c r="A97" s="23"/>
      <c r="B97" s="24"/>
      <c r="C97" s="25"/>
      <c r="D97" s="5" t="s">
        <v>15</v>
      </c>
      <c r="E97" s="5">
        <f t="shared" si="9"/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24"/>
      <c r="L97" s="18"/>
    </row>
    <row r="98" spans="1:12" ht="155.25" customHeight="1">
      <c r="A98" s="23"/>
      <c r="B98" s="24"/>
      <c r="C98" s="25"/>
      <c r="D98" s="5" t="s">
        <v>16</v>
      </c>
      <c r="E98" s="5">
        <f t="shared" si="9"/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24"/>
      <c r="L98" s="18"/>
    </row>
    <row r="99" spans="1:12" ht="155.25" customHeight="1">
      <c r="A99" s="3"/>
      <c r="B99" s="19" t="s">
        <v>18</v>
      </c>
      <c r="C99" s="19"/>
      <c r="D99" s="5"/>
      <c r="E99" s="5">
        <f>E92+E93+E94+E95+E96+E97+E98</f>
        <v>30000</v>
      </c>
      <c r="F99" s="5">
        <f t="shared" ref="F99:J99" si="10">F92+F93+F94+F95+F96+F97+F98</f>
        <v>10951.62</v>
      </c>
      <c r="G99" s="5">
        <f t="shared" si="10"/>
        <v>19048.38</v>
      </c>
      <c r="H99" s="5">
        <f t="shared" si="10"/>
        <v>0</v>
      </c>
      <c r="I99" s="5">
        <f t="shared" si="10"/>
        <v>0</v>
      </c>
      <c r="J99" s="5">
        <f t="shared" si="10"/>
        <v>0</v>
      </c>
      <c r="K99" s="14"/>
      <c r="L99" s="15"/>
    </row>
    <row r="100" spans="1:12" ht="30" customHeight="1">
      <c r="A100" s="23"/>
      <c r="B100" s="24" t="s">
        <v>41</v>
      </c>
      <c r="C100" s="24"/>
      <c r="D100" s="5" t="s">
        <v>10</v>
      </c>
      <c r="E100" s="5">
        <f t="shared" ref="E100:E106" si="11">E28+E36+E44+E52+E60+E68+E76+E84+E92</f>
        <v>12689.201999999999</v>
      </c>
      <c r="F100" s="5">
        <f t="shared" ref="F100:J100" si="12">F28+F36+F44+F52+F60+F68+F76+F84+F92</f>
        <v>5813.7520000000004</v>
      </c>
      <c r="G100" s="5">
        <f t="shared" si="12"/>
        <v>2183.6190000000001</v>
      </c>
      <c r="H100" s="5">
        <f t="shared" si="12"/>
        <v>0</v>
      </c>
      <c r="I100" s="5">
        <f t="shared" si="12"/>
        <v>0</v>
      </c>
      <c r="J100" s="5">
        <f t="shared" si="12"/>
        <v>4691.8310000000001</v>
      </c>
      <c r="K100" s="19"/>
      <c r="L100" s="18"/>
    </row>
    <row r="101" spans="1:12" ht="30" customHeight="1">
      <c r="A101" s="23"/>
      <c r="B101" s="24"/>
      <c r="C101" s="24"/>
      <c r="D101" s="5" t="s">
        <v>11</v>
      </c>
      <c r="E101" s="5">
        <f t="shared" si="11"/>
        <v>27694.108</v>
      </c>
      <c r="F101" s="5">
        <f t="shared" ref="F101:J101" si="13">F29+F37+F45+F53+F61+F69+F77+F85+F93</f>
        <v>16481.383999999998</v>
      </c>
      <c r="G101" s="5">
        <f t="shared" si="13"/>
        <v>2900.8760000000002</v>
      </c>
      <c r="H101" s="5">
        <f t="shared" si="13"/>
        <v>0</v>
      </c>
      <c r="I101" s="5">
        <f t="shared" si="13"/>
        <v>0</v>
      </c>
      <c r="J101" s="5">
        <f t="shared" si="13"/>
        <v>8311.848</v>
      </c>
      <c r="K101" s="19"/>
      <c r="L101" s="18"/>
    </row>
    <row r="102" spans="1:12" ht="30" customHeight="1">
      <c r="A102" s="23"/>
      <c r="B102" s="24"/>
      <c r="C102" s="24"/>
      <c r="D102" s="5" t="s">
        <v>12</v>
      </c>
      <c r="E102" s="5">
        <f t="shared" si="11"/>
        <v>206149.084</v>
      </c>
      <c r="F102" s="5">
        <f t="shared" ref="F102:J102" si="14">F30+F38+F46+F54+F62+F70+F78+F86+F94</f>
        <v>35399.748</v>
      </c>
      <c r="G102" s="5">
        <f t="shared" si="14"/>
        <v>161159.85800000001</v>
      </c>
      <c r="H102" s="5">
        <f t="shared" si="14"/>
        <v>133.80000000000001</v>
      </c>
      <c r="I102" s="5">
        <f t="shared" si="14"/>
        <v>0</v>
      </c>
      <c r="J102" s="5">
        <f t="shared" si="14"/>
        <v>9455.6779999999999</v>
      </c>
      <c r="K102" s="19"/>
      <c r="L102" s="18"/>
    </row>
    <row r="103" spans="1:12" ht="30" customHeight="1">
      <c r="A103" s="23"/>
      <c r="B103" s="24"/>
      <c r="C103" s="24"/>
      <c r="D103" s="5" t="s">
        <v>13</v>
      </c>
      <c r="E103" s="5">
        <f t="shared" si="11"/>
        <v>159786.79999999999</v>
      </c>
      <c r="F103" s="5">
        <f t="shared" ref="F103:J103" si="15">F31+F39+F47+F55+F63+F71+F79+F87+F95</f>
        <v>25206.7</v>
      </c>
      <c r="G103" s="5">
        <f t="shared" si="15"/>
        <v>125269.1</v>
      </c>
      <c r="H103" s="5">
        <f t="shared" si="15"/>
        <v>114</v>
      </c>
      <c r="I103" s="5">
        <f t="shared" si="15"/>
        <v>0</v>
      </c>
      <c r="J103" s="5">
        <f t="shared" si="15"/>
        <v>9197</v>
      </c>
      <c r="K103" s="19"/>
      <c r="L103" s="18"/>
    </row>
    <row r="104" spans="1:12" ht="30" customHeight="1">
      <c r="A104" s="23"/>
      <c r="B104" s="24"/>
      <c r="C104" s="24"/>
      <c r="D104" s="5" t="s">
        <v>14</v>
      </c>
      <c r="E104" s="5">
        <f t="shared" si="11"/>
        <v>161186.79999999999</v>
      </c>
      <c r="F104" s="5">
        <f t="shared" ref="F104:J104" si="16">F32+F40+F48+F56+F64+F72+F80+F88+F96</f>
        <v>26006.7</v>
      </c>
      <c r="G104" s="5">
        <f t="shared" si="16"/>
        <v>125869.1</v>
      </c>
      <c r="H104" s="5">
        <f t="shared" si="16"/>
        <v>114</v>
      </c>
      <c r="I104" s="5">
        <f t="shared" si="16"/>
        <v>0</v>
      </c>
      <c r="J104" s="5">
        <f t="shared" si="16"/>
        <v>9197</v>
      </c>
      <c r="K104" s="19"/>
      <c r="L104" s="18"/>
    </row>
    <row r="105" spans="1:12" ht="30" customHeight="1">
      <c r="A105" s="23"/>
      <c r="B105" s="24"/>
      <c r="C105" s="24"/>
      <c r="D105" s="5" t="s">
        <v>15</v>
      </c>
      <c r="E105" s="5">
        <f t="shared" si="11"/>
        <v>162886.79999999999</v>
      </c>
      <c r="F105" s="5">
        <f t="shared" ref="F105:J105" si="17">F33+F41+F49+F57+F65+F73+F81+F89+F97</f>
        <v>26606.7</v>
      </c>
      <c r="G105" s="5">
        <f t="shared" si="17"/>
        <v>126869.1</v>
      </c>
      <c r="H105" s="5">
        <f t="shared" si="17"/>
        <v>114</v>
      </c>
      <c r="I105" s="5">
        <f t="shared" si="17"/>
        <v>0</v>
      </c>
      <c r="J105" s="5">
        <f t="shared" si="17"/>
        <v>9297</v>
      </c>
      <c r="K105" s="19"/>
      <c r="L105" s="18"/>
    </row>
    <row r="106" spans="1:12" ht="30" customHeight="1">
      <c r="A106" s="23"/>
      <c r="B106" s="24"/>
      <c r="C106" s="24"/>
      <c r="D106" s="5" t="s">
        <v>16</v>
      </c>
      <c r="E106" s="5">
        <f t="shared" si="11"/>
        <v>75856.800000000003</v>
      </c>
      <c r="F106" s="5">
        <f t="shared" ref="F106:J106" si="18">F34+F42+F50+F58+F66+F74+F82+F90+F98</f>
        <v>26606.7</v>
      </c>
      <c r="G106" s="5">
        <f t="shared" si="18"/>
        <v>39876.1</v>
      </c>
      <c r="H106" s="5">
        <f t="shared" si="18"/>
        <v>27</v>
      </c>
      <c r="I106" s="5">
        <f t="shared" si="18"/>
        <v>0</v>
      </c>
      <c r="J106" s="5">
        <f t="shared" si="18"/>
        <v>9347</v>
      </c>
      <c r="K106" s="19"/>
      <c r="L106" s="18"/>
    </row>
    <row r="107" spans="1:12" ht="30" customHeight="1">
      <c r="A107" s="3"/>
      <c r="B107" s="5" t="s">
        <v>42</v>
      </c>
      <c r="C107" s="5"/>
      <c r="D107" s="5" t="s">
        <v>43</v>
      </c>
      <c r="E107" s="5">
        <f>E100+E101+E102+E103+E104+E105+E106</f>
        <v>806249.59400000004</v>
      </c>
      <c r="F107" s="5">
        <f t="shared" ref="F107:J107" si="19">F100+F101+F102+F103+F104+F105+F106</f>
        <v>162121.68400000001</v>
      </c>
      <c r="G107" s="5">
        <f t="shared" si="19"/>
        <v>584127.75299999991</v>
      </c>
      <c r="H107" s="5">
        <f t="shared" si="19"/>
        <v>502.8</v>
      </c>
      <c r="I107" s="5">
        <f t="shared" si="19"/>
        <v>0</v>
      </c>
      <c r="J107" s="5">
        <f t="shared" si="19"/>
        <v>59497.357000000004</v>
      </c>
      <c r="K107" s="14"/>
      <c r="L107" s="15"/>
    </row>
    <row r="108" spans="1:12" ht="18.75">
      <c r="L108" s="7" t="s">
        <v>55</v>
      </c>
    </row>
    <row r="114" spans="11:11">
      <c r="K114" s="4" t="s">
        <v>53</v>
      </c>
    </row>
  </sheetData>
  <mergeCells count="78">
    <mergeCell ref="A21:A26"/>
    <mergeCell ref="I1:L1"/>
    <mergeCell ref="A18:L18"/>
    <mergeCell ref="A17:L17"/>
    <mergeCell ref="A19:L19"/>
    <mergeCell ref="L100:L106"/>
    <mergeCell ref="H25:H26"/>
    <mergeCell ref="I25:I26"/>
    <mergeCell ref="J23:J26"/>
    <mergeCell ref="K28:K34"/>
    <mergeCell ref="L92:L98"/>
    <mergeCell ref="K84:K90"/>
    <mergeCell ref="L84:L90"/>
    <mergeCell ref="K76:K82"/>
    <mergeCell ref="L76:L82"/>
    <mergeCell ref="K68:K74"/>
    <mergeCell ref="L68:L74"/>
    <mergeCell ref="K60:K66"/>
    <mergeCell ref="L60:L66"/>
    <mergeCell ref="K52:K58"/>
    <mergeCell ref="L52:L58"/>
    <mergeCell ref="B99:C99"/>
    <mergeCell ref="A100:A106"/>
    <mergeCell ref="B100:B106"/>
    <mergeCell ref="C100:C106"/>
    <mergeCell ref="K92:K98"/>
    <mergeCell ref="K100:K106"/>
    <mergeCell ref="B91:C91"/>
    <mergeCell ref="A92:A98"/>
    <mergeCell ref="B92:B98"/>
    <mergeCell ref="C92:C98"/>
    <mergeCell ref="A84:A90"/>
    <mergeCell ref="B84:B90"/>
    <mergeCell ref="C84:C90"/>
    <mergeCell ref="B83:C83"/>
    <mergeCell ref="B75:C75"/>
    <mergeCell ref="A76:A82"/>
    <mergeCell ref="B76:B82"/>
    <mergeCell ref="C76:C82"/>
    <mergeCell ref="B67:C67"/>
    <mergeCell ref="A68:A74"/>
    <mergeCell ref="B68:B74"/>
    <mergeCell ref="C68:C74"/>
    <mergeCell ref="A60:A66"/>
    <mergeCell ref="B60:B66"/>
    <mergeCell ref="C60:C66"/>
    <mergeCell ref="B59:C59"/>
    <mergeCell ref="B51:C51"/>
    <mergeCell ref="A52:A58"/>
    <mergeCell ref="B52:B58"/>
    <mergeCell ref="C52:C58"/>
    <mergeCell ref="K44:K50"/>
    <mergeCell ref="L44:L50"/>
    <mergeCell ref="K36:K42"/>
    <mergeCell ref="L36:L42"/>
    <mergeCell ref="B43:C43"/>
    <mergeCell ref="A44:A50"/>
    <mergeCell ref="B44:B50"/>
    <mergeCell ref="C44:C50"/>
    <mergeCell ref="A36:A42"/>
    <mergeCell ref="B36:B42"/>
    <mergeCell ref="C36:C42"/>
    <mergeCell ref="L28:L34"/>
    <mergeCell ref="B35:C35"/>
    <mergeCell ref="B21:B26"/>
    <mergeCell ref="A28:A34"/>
    <mergeCell ref="B28:B34"/>
    <mergeCell ref="C28:C34"/>
    <mergeCell ref="C21:C26"/>
    <mergeCell ref="D21:D26"/>
    <mergeCell ref="E21:J21"/>
    <mergeCell ref="K21:K26"/>
    <mergeCell ref="L21:L26"/>
    <mergeCell ref="E22:E26"/>
    <mergeCell ref="F22:J22"/>
    <mergeCell ref="F23:F26"/>
    <mergeCell ref="G23:G26"/>
    <mergeCell ref="H23:I24"/>
  </mergeCells>
  <pageMargins left="0.35" right="0.26" top="0.74803149606299213" bottom="0.36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Arhitektura</dc:creator>
  <cp:lastModifiedBy>Камышанова</cp:lastModifiedBy>
  <cp:lastPrinted>2015-10-20T10:25:14Z</cp:lastPrinted>
  <dcterms:created xsi:type="dcterms:W3CDTF">2015-09-30T07:41:31Z</dcterms:created>
  <dcterms:modified xsi:type="dcterms:W3CDTF">2015-10-20T10:25:17Z</dcterms:modified>
</cp:coreProperties>
</file>