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<sst xmlns="http://schemas.openxmlformats.org/spreadsheetml/2006/main" count="148" uniqueCount="66">
  <si>
    <t>Объемы и источники финансирования (тыс.рублей)</t>
  </si>
  <si>
    <t>Ожидаемые результаты реализации мероприятия</t>
  </si>
  <si>
    <t>Плановые сроки реализации мероприятия</t>
  </si>
  <si>
    <t>всего</t>
  </si>
  <si>
    <t>в том числе</t>
  </si>
  <si>
    <t>федеральный бюджет</t>
  </si>
  <si>
    <t>областной бюджет</t>
  </si>
  <si>
    <t>консолидированный бюджет района</t>
  </si>
  <si>
    <t>районный бюдж</t>
  </si>
  <si>
    <t>1.</t>
  </si>
  <si>
    <t>2014г.</t>
  </si>
  <si>
    <t>2015г.</t>
  </si>
  <si>
    <t>2016г.</t>
  </si>
  <si>
    <t>2017г.</t>
  </si>
  <si>
    <t>2018г.</t>
  </si>
  <si>
    <t>2019г.</t>
  </si>
  <si>
    <t>2020г.</t>
  </si>
  <si>
    <t>2014-2017 г. и на период до 2020 г.</t>
  </si>
  <si>
    <t>Итого по мероприятию:</t>
  </si>
  <si>
    <t>2.</t>
  </si>
  <si>
    <t>Развитие газификации в сельской местности</t>
  </si>
  <si>
    <t>3.</t>
  </si>
  <si>
    <t xml:space="preserve">Строительство котельных </t>
  </si>
  <si>
    <t>Развитие инфраструктуры на селе. Появление новых рабочих мест.</t>
  </si>
  <si>
    <t>4.</t>
  </si>
  <si>
    <t>Улучшение системы дошкольного образования. Открытие новых дошкольных образовательных организаций.</t>
  </si>
  <si>
    <t>5.</t>
  </si>
  <si>
    <t>Развитие водоснабжения в сельской местности</t>
  </si>
  <si>
    <t>Развитие ЛПХ на селе. Модернизация и ремонт систем водоснабжения в сельских поселениях.</t>
  </si>
  <si>
    <t>6.</t>
  </si>
  <si>
    <t>Создание семейных животноводческих ферм</t>
  </si>
  <si>
    <t>7.</t>
  </si>
  <si>
    <t>Открытие объектов торговли и бытового обслуживания</t>
  </si>
  <si>
    <t>Развитие сети объектов торговли и бытового обслуживания. Повышение уровня доступности к данным объектам жителей села.</t>
  </si>
  <si>
    <t>8.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</si>
  <si>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</si>
  <si>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</si>
  <si>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9.</t>
  </si>
  <si>
    <t>Создание предприятий зерновой, молочной, мясной продукции, увеличение кол-ва рабочих мест</t>
  </si>
  <si>
    <t>ИТОГО</t>
  </si>
  <si>
    <t>ВСЕГО</t>
  </si>
  <si>
    <t>2014-2020гг.</t>
  </si>
  <si>
    <t>внебюд- жетные средства</t>
  </si>
  <si>
    <t>бюджет поселения</t>
  </si>
  <si>
    <t>Наименование мероприятия</t>
  </si>
  <si>
    <t>№ п/п</t>
  </si>
  <si>
    <t xml:space="preserve">Перечень мероприятий муниципальной программы 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</si>
  <si>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</si>
  <si>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</si>
  <si>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</si>
  <si>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</si>
  <si>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Развитие системы дошкольного образования</t>
  </si>
  <si>
    <t>»</t>
  </si>
  <si>
    <t>1.Увеличение количества специалистов сельского хозяйства в сельских поселениях.               2. Повышение темпов роста сельскохозяйственного производства и производительности труда в аграрном секторе экономики.</t>
  </si>
  <si>
    <t xml:space="preserve">Отдел сельского хозяйства, продовольствия и природопользования администрации Суровикинского муниципального района, </t>
  </si>
  <si>
    <t>Отдел сельского хозяйства, продовольствия и природопользования администрации Суровикинского муниципального района,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</si>
  <si>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-значимым объектам сельских населенных пунктов, а так же к объектам производства и переработки с/х продукции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</si>
  <si>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</si>
  <si>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</si>
  <si>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</si>
  <si>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Отдел экономики и инвестиционной политики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</si>
  <si>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</si>
  <si>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Улучшение жилищных условий граждан, проживающих в сельской местности, в том числе молодыми                                                                                 семьями, молодыми специалистами </t>
  </si>
  <si>
    <t>Развитие инфраструктуры на селе. Улучшение жилищных условий и материального состояния сельских жителей путем повышения уровня газификации на селе. Создание перерабатывающих предприятий. Появление новых рабочих мест.</t>
  </si>
  <si>
    <t>Создание многоотраслевых КФХ. Подъем уровня животноводства</t>
  </si>
  <si>
    <t>ПРИЛОЖЕНИЕ
                                                                                            к постановлению                                    администрации Суровикинского муниципального района 
                                                                                       от 23 сентября 2016 г. № 1185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</si>
</sst>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164" fontId="40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Layout" zoomScale="85" zoomScalePageLayoutView="85" workbookViewId="0" topLeftCell="A1">
      <selection activeCell="F1" sqref="F1"/>
    </sheetView>
  </sheetViews>
  <sheetFormatPr defaultColWidth="9.140625" defaultRowHeight="15"/>
  <cols>
    <col min="1" max="1" width="4.140625" style="7" customWidth="1"/>
    <col min="2" max="2" width="20.140625" style="7" customWidth="1"/>
    <col min="3" max="3" width="22.8515625" style="7" customWidth="1"/>
    <col min="4" max="4" width="8.7109375" style="7" customWidth="1"/>
    <col min="5" max="5" width="13.57421875" style="7" customWidth="1"/>
    <col min="6" max="6" width="12.8515625" style="7" customWidth="1"/>
    <col min="7" max="7" width="12.57421875" style="7" customWidth="1"/>
    <col min="8" max="8" width="10.57421875" style="7" customWidth="1"/>
    <col min="9" max="9" width="11.421875" style="7" customWidth="1"/>
    <col min="10" max="10" width="10.57421875" style="7" customWidth="1"/>
    <col min="11" max="11" width="17.7109375" style="7" customWidth="1"/>
    <col min="12" max="12" width="11.00390625" style="7" customWidth="1"/>
  </cols>
  <sheetData>
    <row r="1" spans="9:12" ht="212.25" customHeight="1">
      <c r="I1" s="21" t="s">
        <v>65</v>
      </c>
      <c r="J1" s="21"/>
      <c r="K1" s="21"/>
      <c r="L1" s="21"/>
    </row>
    <row r="2" spans="9:12" ht="15" customHeight="1">
      <c r="I2" s="21"/>
      <c r="J2" s="21"/>
      <c r="K2" s="21"/>
      <c r="L2" s="21"/>
    </row>
    <row r="3" spans="9:12" ht="35.25" customHeight="1">
      <c r="I3" s="21"/>
      <c r="J3" s="21"/>
      <c r="K3" s="21"/>
      <c r="L3" s="21"/>
    </row>
    <row r="5" spans="1:12" ht="15" customHeight="1">
      <c r="A5" s="20" t="s">
        <v>46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 customHeight="1">
      <c r="A6" s="20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 customHeight="1">
      <c r="A7" s="20" t="s">
        <v>48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ht="18.75">
      <c r="D8" s="4"/>
    </row>
    <row r="9" spans="1:12" ht="15.75">
      <c r="A9" s="17" t="s">
        <v>45</v>
      </c>
      <c r="B9" s="17" t="s">
        <v>44</v>
      </c>
      <c r="C9" s="23" t="s">
        <v>61</v>
      </c>
      <c r="D9" s="23" t="s">
        <v>49</v>
      </c>
      <c r="E9" s="23" t="s">
        <v>0</v>
      </c>
      <c r="F9" s="23"/>
      <c r="G9" s="23"/>
      <c r="H9" s="23"/>
      <c r="I9" s="23"/>
      <c r="J9" s="23"/>
      <c r="K9" s="23" t="s">
        <v>1</v>
      </c>
      <c r="L9" s="23" t="s">
        <v>2</v>
      </c>
    </row>
    <row r="10" spans="1:12" ht="15.75">
      <c r="A10" s="18"/>
      <c r="B10" s="18"/>
      <c r="C10" s="23"/>
      <c r="D10" s="23"/>
      <c r="E10" s="23" t="s">
        <v>3</v>
      </c>
      <c r="F10" s="23" t="s">
        <v>4</v>
      </c>
      <c r="G10" s="23"/>
      <c r="H10" s="23"/>
      <c r="I10" s="23"/>
      <c r="J10" s="23"/>
      <c r="K10" s="23"/>
      <c r="L10" s="23"/>
    </row>
    <row r="11" spans="1:12" ht="15.75" customHeight="1">
      <c r="A11" s="18"/>
      <c r="B11" s="18"/>
      <c r="C11" s="23"/>
      <c r="D11" s="23"/>
      <c r="E11" s="23"/>
      <c r="F11" s="23" t="s">
        <v>5</v>
      </c>
      <c r="G11" s="23" t="s">
        <v>6</v>
      </c>
      <c r="H11" s="23" t="s">
        <v>7</v>
      </c>
      <c r="I11" s="23"/>
      <c r="J11" s="23" t="s">
        <v>42</v>
      </c>
      <c r="K11" s="23"/>
      <c r="L11" s="23"/>
    </row>
    <row r="12" spans="1:12" ht="15">
      <c r="A12" s="18"/>
      <c r="B12" s="18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31.5" customHeight="1">
      <c r="A13" s="18"/>
      <c r="B13" s="18"/>
      <c r="C13" s="23"/>
      <c r="D13" s="23"/>
      <c r="E13" s="23"/>
      <c r="F13" s="23"/>
      <c r="G13" s="23"/>
      <c r="H13" s="23" t="s">
        <v>8</v>
      </c>
      <c r="I13" s="23" t="s">
        <v>43</v>
      </c>
      <c r="J13" s="23"/>
      <c r="K13" s="23"/>
      <c r="L13" s="23"/>
    </row>
    <row r="14" spans="1:12" ht="15">
      <c r="A14" s="19"/>
      <c r="B14" s="19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7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6">
        <v>11</v>
      </c>
      <c r="L15" s="6">
        <v>12</v>
      </c>
    </row>
    <row r="16" spans="1:12" ht="30" customHeight="1">
      <c r="A16" s="23" t="s">
        <v>9</v>
      </c>
      <c r="B16" s="23" t="s">
        <v>62</v>
      </c>
      <c r="C16" s="25" t="s">
        <v>54</v>
      </c>
      <c r="D16" s="6" t="s">
        <v>10</v>
      </c>
      <c r="E16" s="6">
        <f>J16+I16+H16+G16+F16</f>
        <v>5687.201999999999</v>
      </c>
      <c r="F16" s="6">
        <v>1813.752</v>
      </c>
      <c r="G16" s="6">
        <v>2183.619</v>
      </c>
      <c r="H16" s="6">
        <v>0</v>
      </c>
      <c r="I16" s="6">
        <v>0</v>
      </c>
      <c r="J16" s="6">
        <v>1689.831</v>
      </c>
      <c r="K16" s="24" t="s">
        <v>53</v>
      </c>
      <c r="L16" s="22" t="s">
        <v>17</v>
      </c>
    </row>
    <row r="17" spans="1:12" ht="30" customHeight="1">
      <c r="A17" s="23"/>
      <c r="B17" s="23"/>
      <c r="C17" s="25"/>
      <c r="D17" s="6" t="s">
        <v>11</v>
      </c>
      <c r="E17" s="6">
        <f aca="true" t="shared" si="0" ref="E17:E80">J17+I17+H17+G17+F17</f>
        <v>7694.108</v>
      </c>
      <c r="F17" s="6">
        <v>2481.384</v>
      </c>
      <c r="G17" s="6">
        <v>2900.876</v>
      </c>
      <c r="H17" s="6">
        <v>0</v>
      </c>
      <c r="I17" s="6">
        <v>0</v>
      </c>
      <c r="J17" s="6">
        <v>2311.848</v>
      </c>
      <c r="K17" s="24"/>
      <c r="L17" s="22"/>
    </row>
    <row r="18" spans="1:12" ht="30" customHeight="1">
      <c r="A18" s="23"/>
      <c r="B18" s="23"/>
      <c r="C18" s="25"/>
      <c r="D18" s="6" t="s">
        <v>12</v>
      </c>
      <c r="E18" s="6">
        <f t="shared" si="0"/>
        <v>5188.484</v>
      </c>
      <c r="F18" s="6">
        <v>1778.128</v>
      </c>
      <c r="G18" s="6">
        <v>1556.678</v>
      </c>
      <c r="H18" s="6">
        <v>0</v>
      </c>
      <c r="I18" s="6">
        <v>0</v>
      </c>
      <c r="J18" s="6">
        <v>1853.678</v>
      </c>
      <c r="K18" s="24"/>
      <c r="L18" s="22"/>
    </row>
    <row r="19" spans="1:12" ht="24.75" customHeight="1">
      <c r="A19" s="23"/>
      <c r="B19" s="23"/>
      <c r="C19" s="25"/>
      <c r="D19" s="9" t="s">
        <v>13</v>
      </c>
      <c r="E19" s="9">
        <f t="shared" si="0"/>
        <v>7761.771000000001</v>
      </c>
      <c r="F19" s="9">
        <v>1707.589</v>
      </c>
      <c r="G19" s="15">
        <v>3725.65</v>
      </c>
      <c r="H19" s="9">
        <v>0</v>
      </c>
      <c r="I19" s="9">
        <v>0</v>
      </c>
      <c r="J19" s="9">
        <v>2328.532</v>
      </c>
      <c r="K19" s="24"/>
      <c r="L19" s="22"/>
    </row>
    <row r="20" spans="1:12" ht="30" customHeight="1">
      <c r="A20" s="23"/>
      <c r="B20" s="23"/>
      <c r="C20" s="25"/>
      <c r="D20" s="6" t="s">
        <v>14</v>
      </c>
      <c r="E20" s="6">
        <f t="shared" si="0"/>
        <v>4986.8</v>
      </c>
      <c r="F20" s="6">
        <v>1606.7</v>
      </c>
      <c r="G20" s="6">
        <v>1883.1</v>
      </c>
      <c r="H20" s="6">
        <v>0</v>
      </c>
      <c r="I20" s="6">
        <v>0</v>
      </c>
      <c r="J20" s="6">
        <v>1497</v>
      </c>
      <c r="K20" s="24"/>
      <c r="L20" s="22"/>
    </row>
    <row r="21" spans="1:12" ht="30" customHeight="1">
      <c r="A21" s="23"/>
      <c r="B21" s="23"/>
      <c r="C21" s="25"/>
      <c r="D21" s="6" t="s">
        <v>15</v>
      </c>
      <c r="E21" s="6">
        <f t="shared" si="0"/>
        <v>4986.8</v>
      </c>
      <c r="F21" s="6">
        <v>1606.7</v>
      </c>
      <c r="G21" s="6">
        <v>1883.1</v>
      </c>
      <c r="H21" s="6">
        <v>0</v>
      </c>
      <c r="I21" s="6">
        <v>0</v>
      </c>
      <c r="J21" s="6">
        <v>1497</v>
      </c>
      <c r="K21" s="24"/>
      <c r="L21" s="22"/>
    </row>
    <row r="22" spans="1:12" ht="66.75" customHeight="1">
      <c r="A22" s="23"/>
      <c r="B22" s="23"/>
      <c r="C22" s="25"/>
      <c r="D22" s="6" t="s">
        <v>16</v>
      </c>
      <c r="E22" s="6">
        <f t="shared" si="0"/>
        <v>4986.8</v>
      </c>
      <c r="F22" s="6">
        <v>1606.7</v>
      </c>
      <c r="G22" s="12">
        <v>1883.1</v>
      </c>
      <c r="H22" s="6">
        <v>0</v>
      </c>
      <c r="I22" s="6">
        <v>0</v>
      </c>
      <c r="J22" s="6">
        <v>1497</v>
      </c>
      <c r="K22" s="24"/>
      <c r="L22" s="22"/>
    </row>
    <row r="23" spans="1:12" ht="30" customHeight="1">
      <c r="A23" s="6"/>
      <c r="B23" s="22" t="s">
        <v>18</v>
      </c>
      <c r="C23" s="22"/>
      <c r="D23" s="3"/>
      <c r="E23" s="3">
        <f aca="true" t="shared" si="1" ref="E23:J23">E16+E17+E18+E19+E20+E21+E22</f>
        <v>41291.965000000004</v>
      </c>
      <c r="F23" s="3">
        <f t="shared" si="1"/>
        <v>12600.953000000001</v>
      </c>
      <c r="G23" s="3">
        <f t="shared" si="1"/>
        <v>16016.123000000001</v>
      </c>
      <c r="H23" s="3">
        <f t="shared" si="1"/>
        <v>0</v>
      </c>
      <c r="I23" s="3">
        <f t="shared" si="1"/>
        <v>0</v>
      </c>
      <c r="J23" s="3">
        <f t="shared" si="1"/>
        <v>12674.889</v>
      </c>
      <c r="K23" s="5"/>
      <c r="L23" s="5"/>
    </row>
    <row r="24" spans="1:12" ht="30" customHeight="1">
      <c r="A24" s="23" t="s">
        <v>19</v>
      </c>
      <c r="B24" s="23" t="s">
        <v>20</v>
      </c>
      <c r="C24" s="25" t="s">
        <v>57</v>
      </c>
      <c r="D24" s="6" t="s">
        <v>10</v>
      </c>
      <c r="E24" s="6">
        <f t="shared" si="0"/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23" t="s">
        <v>63</v>
      </c>
      <c r="L24" s="22" t="s">
        <v>17</v>
      </c>
    </row>
    <row r="25" spans="1:12" ht="30" customHeight="1">
      <c r="A25" s="23"/>
      <c r="B25" s="23"/>
      <c r="C25" s="25"/>
      <c r="D25" s="6" t="s">
        <v>11</v>
      </c>
      <c r="E25" s="6">
        <f t="shared" si="0"/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23"/>
      <c r="L25" s="22"/>
    </row>
    <row r="26" spans="1:12" ht="30" customHeight="1">
      <c r="A26" s="23"/>
      <c r="B26" s="23"/>
      <c r="C26" s="25"/>
      <c r="D26" s="6" t="s">
        <v>12</v>
      </c>
      <c r="E26" s="6">
        <f t="shared" si="0"/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23"/>
      <c r="L26" s="22"/>
    </row>
    <row r="27" spans="1:12" ht="30" customHeight="1">
      <c r="A27" s="23"/>
      <c r="B27" s="23"/>
      <c r="C27" s="25"/>
      <c r="D27" s="6" t="s">
        <v>13</v>
      </c>
      <c r="E27" s="6">
        <f t="shared" si="0"/>
        <v>13929.76</v>
      </c>
      <c r="F27" s="6">
        <v>9750.832</v>
      </c>
      <c r="G27" s="12">
        <v>4178.928</v>
      </c>
      <c r="H27" s="6">
        <v>0</v>
      </c>
      <c r="I27" s="6">
        <v>0</v>
      </c>
      <c r="J27" s="6">
        <v>0</v>
      </c>
      <c r="K27" s="23"/>
      <c r="L27" s="22"/>
    </row>
    <row r="28" spans="1:12" ht="30" customHeight="1">
      <c r="A28" s="23"/>
      <c r="B28" s="23"/>
      <c r="C28" s="25"/>
      <c r="D28" s="6" t="s">
        <v>14</v>
      </c>
      <c r="E28" s="6">
        <f t="shared" si="0"/>
        <v>100100</v>
      </c>
      <c r="F28" s="6">
        <v>0</v>
      </c>
      <c r="G28" s="12">
        <v>100000</v>
      </c>
      <c r="H28" s="6">
        <v>100</v>
      </c>
      <c r="I28" s="6">
        <v>0</v>
      </c>
      <c r="J28" s="6">
        <v>0</v>
      </c>
      <c r="K28" s="23"/>
      <c r="L28" s="22"/>
    </row>
    <row r="29" spans="1:12" s="13" customFormat="1" ht="30" customHeight="1">
      <c r="A29" s="23"/>
      <c r="B29" s="23"/>
      <c r="C29" s="25"/>
      <c r="D29" s="12" t="s">
        <v>15</v>
      </c>
      <c r="E29" s="12">
        <f>J29+I29+H29+G29+F29</f>
        <v>100100</v>
      </c>
      <c r="F29" s="12">
        <v>0</v>
      </c>
      <c r="G29" s="12">
        <v>100000</v>
      </c>
      <c r="H29" s="12">
        <v>100</v>
      </c>
      <c r="I29" s="12">
        <v>0</v>
      </c>
      <c r="J29" s="12">
        <v>0</v>
      </c>
      <c r="K29" s="23"/>
      <c r="L29" s="22"/>
    </row>
    <row r="30" spans="1:12" s="13" customFormat="1" ht="59.25" customHeight="1">
      <c r="A30" s="23"/>
      <c r="B30" s="23"/>
      <c r="C30" s="25"/>
      <c r="D30" s="12" t="s">
        <v>16</v>
      </c>
      <c r="E30" s="12">
        <f t="shared" si="0"/>
        <v>20020</v>
      </c>
      <c r="F30" s="12">
        <v>0</v>
      </c>
      <c r="G30" s="12">
        <v>20000</v>
      </c>
      <c r="H30" s="12">
        <v>20</v>
      </c>
      <c r="I30" s="12">
        <v>0</v>
      </c>
      <c r="J30" s="12">
        <v>0</v>
      </c>
      <c r="K30" s="23"/>
      <c r="L30" s="22"/>
    </row>
    <row r="31" spans="1:12" ht="30" customHeight="1">
      <c r="A31" s="6"/>
      <c r="B31" s="22" t="s">
        <v>18</v>
      </c>
      <c r="C31" s="22"/>
      <c r="D31" s="6"/>
      <c r="E31" s="6">
        <f aca="true" t="shared" si="2" ref="E31:J31">E24+E25+E26+E27+E28+E29+E30</f>
        <v>234149.76</v>
      </c>
      <c r="F31" s="6">
        <f t="shared" si="2"/>
        <v>9750.832</v>
      </c>
      <c r="G31" s="6">
        <f t="shared" si="2"/>
        <v>224178.928</v>
      </c>
      <c r="H31" s="6">
        <f t="shared" si="2"/>
        <v>220</v>
      </c>
      <c r="I31" s="6">
        <f t="shared" si="2"/>
        <v>0</v>
      </c>
      <c r="J31" s="6">
        <f t="shared" si="2"/>
        <v>0</v>
      </c>
      <c r="K31" s="5"/>
      <c r="L31" s="5"/>
    </row>
    <row r="32" spans="1:12" ht="30" customHeight="1">
      <c r="A32" s="23" t="s">
        <v>21</v>
      </c>
      <c r="B32" s="23" t="s">
        <v>22</v>
      </c>
      <c r="C32" s="25" t="s">
        <v>57</v>
      </c>
      <c r="D32" s="6" t="s">
        <v>10</v>
      </c>
      <c r="E32" s="6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23" t="s">
        <v>23</v>
      </c>
      <c r="L32" s="22" t="s">
        <v>17</v>
      </c>
    </row>
    <row r="33" spans="1:12" ht="30" customHeight="1">
      <c r="A33" s="23"/>
      <c r="B33" s="23"/>
      <c r="C33" s="25"/>
      <c r="D33" s="6" t="s">
        <v>11</v>
      </c>
      <c r="E33" s="6">
        <f t="shared" si="0"/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23"/>
      <c r="L33" s="22"/>
    </row>
    <row r="34" spans="1:12" ht="15.75" customHeight="1">
      <c r="A34" s="23"/>
      <c r="B34" s="23"/>
      <c r="C34" s="25"/>
      <c r="D34" s="6" t="s">
        <v>12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23"/>
      <c r="L34" s="22"/>
    </row>
    <row r="35" spans="1:12" ht="19.5" customHeight="1">
      <c r="A35" s="23"/>
      <c r="B35" s="23"/>
      <c r="C35" s="25"/>
      <c r="D35" s="6" t="s">
        <v>13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23"/>
      <c r="L35" s="22"/>
    </row>
    <row r="36" spans="1:12" ht="15.75" customHeight="1">
      <c r="A36" s="23"/>
      <c r="B36" s="23"/>
      <c r="C36" s="25"/>
      <c r="D36" s="6" t="s">
        <v>14</v>
      </c>
      <c r="E36" s="6">
        <f t="shared" si="0"/>
        <v>14000</v>
      </c>
      <c r="F36" s="6">
        <v>0</v>
      </c>
      <c r="G36" s="6">
        <v>13986</v>
      </c>
      <c r="H36" s="6">
        <v>14</v>
      </c>
      <c r="I36" s="6">
        <v>0</v>
      </c>
      <c r="J36" s="6">
        <v>0</v>
      </c>
      <c r="K36" s="23"/>
      <c r="L36" s="22"/>
    </row>
    <row r="37" spans="1:12" ht="15.75" customHeight="1">
      <c r="A37" s="23"/>
      <c r="B37" s="23"/>
      <c r="C37" s="25"/>
      <c r="D37" s="6" t="s">
        <v>15</v>
      </c>
      <c r="E37" s="6">
        <f t="shared" si="0"/>
        <v>14000</v>
      </c>
      <c r="F37" s="6">
        <v>0</v>
      </c>
      <c r="G37" s="6">
        <v>13986</v>
      </c>
      <c r="H37" s="6">
        <v>14</v>
      </c>
      <c r="I37" s="6">
        <v>0</v>
      </c>
      <c r="J37" s="6">
        <v>0</v>
      </c>
      <c r="K37" s="23"/>
      <c r="L37" s="22"/>
    </row>
    <row r="38" spans="1:12" ht="14.25" customHeight="1">
      <c r="A38" s="23"/>
      <c r="B38" s="23"/>
      <c r="C38" s="25"/>
      <c r="D38" s="6" t="s">
        <v>16</v>
      </c>
      <c r="E38" s="6">
        <f t="shared" si="0"/>
        <v>7000</v>
      </c>
      <c r="F38" s="6">
        <v>0</v>
      </c>
      <c r="G38" s="6">
        <v>6993</v>
      </c>
      <c r="H38" s="6">
        <v>7</v>
      </c>
      <c r="I38" s="6">
        <v>0</v>
      </c>
      <c r="J38" s="6">
        <v>0</v>
      </c>
      <c r="K38" s="23"/>
      <c r="L38" s="22"/>
    </row>
    <row r="39" spans="1:12" ht="30" customHeight="1">
      <c r="A39" s="6"/>
      <c r="B39" s="22" t="s">
        <v>18</v>
      </c>
      <c r="C39" s="22"/>
      <c r="D39" s="6"/>
      <c r="E39" s="6">
        <f aca="true" t="shared" si="3" ref="E39:J39">E32+E33+E34+E35+E36+E37+E38</f>
        <v>35000</v>
      </c>
      <c r="F39" s="6">
        <f t="shared" si="3"/>
        <v>0</v>
      </c>
      <c r="G39" s="6">
        <f t="shared" si="3"/>
        <v>34965</v>
      </c>
      <c r="H39" s="6">
        <f t="shared" si="3"/>
        <v>35</v>
      </c>
      <c r="I39" s="6">
        <f t="shared" si="3"/>
        <v>0</v>
      </c>
      <c r="J39" s="6">
        <f t="shared" si="3"/>
        <v>0</v>
      </c>
      <c r="K39" s="5"/>
      <c r="L39" s="5"/>
    </row>
    <row r="40" spans="1:12" ht="30" customHeight="1">
      <c r="A40" s="23" t="s">
        <v>24</v>
      </c>
      <c r="B40" s="23" t="s">
        <v>51</v>
      </c>
      <c r="C40" s="23" t="s">
        <v>58</v>
      </c>
      <c r="D40" s="6" t="s">
        <v>10</v>
      </c>
      <c r="E40" s="6">
        <f t="shared" si="0"/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23" t="s">
        <v>25</v>
      </c>
      <c r="L40" s="22" t="s">
        <v>17</v>
      </c>
    </row>
    <row r="41" spans="1:12" ht="30" customHeight="1">
      <c r="A41" s="23"/>
      <c r="B41" s="23"/>
      <c r="C41" s="23"/>
      <c r="D41" s="6" t="s">
        <v>11</v>
      </c>
      <c r="E41" s="6">
        <f t="shared" si="0"/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23"/>
      <c r="L41" s="22"/>
    </row>
    <row r="42" spans="1:12" ht="30" customHeight="1">
      <c r="A42" s="23"/>
      <c r="B42" s="23"/>
      <c r="C42" s="23"/>
      <c r="D42" s="6" t="s">
        <v>12</v>
      </c>
      <c r="E42" s="6">
        <f t="shared" si="0"/>
        <v>70</v>
      </c>
      <c r="F42" s="6">
        <v>70</v>
      </c>
      <c r="G42" s="6">
        <v>0</v>
      </c>
      <c r="H42" s="6">
        <v>0</v>
      </c>
      <c r="I42" s="6">
        <v>0</v>
      </c>
      <c r="J42" s="6">
        <v>0</v>
      </c>
      <c r="K42" s="23"/>
      <c r="L42" s="22"/>
    </row>
    <row r="43" spans="1:12" ht="30" customHeight="1">
      <c r="A43" s="23"/>
      <c r="B43" s="23"/>
      <c r="C43" s="23"/>
      <c r="D43" s="6" t="s">
        <v>13</v>
      </c>
      <c r="E43" s="6">
        <f t="shared" si="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23"/>
      <c r="L43" s="22"/>
    </row>
    <row r="44" spans="1:12" ht="30" customHeight="1">
      <c r="A44" s="23"/>
      <c r="B44" s="23"/>
      <c r="C44" s="23"/>
      <c r="D44" s="6" t="s">
        <v>14</v>
      </c>
      <c r="E44" s="6">
        <f t="shared" si="0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23"/>
      <c r="L44" s="22"/>
    </row>
    <row r="45" spans="1:12" ht="30" customHeight="1">
      <c r="A45" s="23"/>
      <c r="B45" s="23"/>
      <c r="C45" s="23"/>
      <c r="D45" s="6" t="s">
        <v>15</v>
      </c>
      <c r="E45" s="6">
        <f t="shared" si="0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23"/>
      <c r="L45" s="22"/>
    </row>
    <row r="46" spans="1:12" ht="30" customHeight="1">
      <c r="A46" s="23"/>
      <c r="B46" s="23"/>
      <c r="C46" s="23"/>
      <c r="D46" s="6" t="s">
        <v>16</v>
      </c>
      <c r="E46" s="6">
        <f t="shared" si="0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23"/>
      <c r="L46" s="22"/>
    </row>
    <row r="47" spans="1:12" ht="30" customHeight="1">
      <c r="A47" s="6"/>
      <c r="B47" s="22" t="s">
        <v>18</v>
      </c>
      <c r="C47" s="22"/>
      <c r="D47" s="6"/>
      <c r="E47" s="6">
        <f aca="true" t="shared" si="4" ref="E47:J47">E40+E41+E42+E43+E44+E45+E46</f>
        <v>70</v>
      </c>
      <c r="F47" s="6">
        <f t="shared" si="4"/>
        <v>70</v>
      </c>
      <c r="G47" s="6">
        <f t="shared" si="4"/>
        <v>0</v>
      </c>
      <c r="H47" s="6">
        <f t="shared" si="4"/>
        <v>0</v>
      </c>
      <c r="I47" s="6">
        <f t="shared" si="4"/>
        <v>0</v>
      </c>
      <c r="J47" s="6">
        <f t="shared" si="4"/>
        <v>0</v>
      </c>
      <c r="K47" s="5"/>
      <c r="L47" s="5"/>
    </row>
    <row r="48" spans="1:12" ht="30" customHeight="1">
      <c r="A48" s="23" t="s">
        <v>26</v>
      </c>
      <c r="B48" s="23" t="s">
        <v>27</v>
      </c>
      <c r="C48" s="25" t="s">
        <v>59</v>
      </c>
      <c r="D48" s="6" t="s">
        <v>10</v>
      </c>
      <c r="E48" s="6">
        <f t="shared" si="0"/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23" t="s">
        <v>28</v>
      </c>
      <c r="L48" s="22" t="s">
        <v>17</v>
      </c>
    </row>
    <row r="49" spans="1:12" ht="30" customHeight="1">
      <c r="A49" s="23"/>
      <c r="B49" s="23"/>
      <c r="C49" s="25"/>
      <c r="D49" s="6" t="s">
        <v>11</v>
      </c>
      <c r="E49" s="6">
        <f t="shared" si="0"/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23"/>
      <c r="L49" s="22"/>
    </row>
    <row r="50" spans="1:12" ht="30" customHeight="1">
      <c r="A50" s="23"/>
      <c r="B50" s="23"/>
      <c r="C50" s="25"/>
      <c r="D50" s="6" t="s">
        <v>12</v>
      </c>
      <c r="E50" s="6">
        <f t="shared" si="0"/>
        <v>11000</v>
      </c>
      <c r="F50" s="6">
        <v>2600</v>
      </c>
      <c r="G50" s="6">
        <v>8400</v>
      </c>
      <c r="H50" s="6">
        <v>0</v>
      </c>
      <c r="I50" s="6">
        <v>0</v>
      </c>
      <c r="J50" s="6">
        <v>0</v>
      </c>
      <c r="K50" s="23"/>
      <c r="L50" s="22"/>
    </row>
    <row r="51" spans="1:12" ht="30" customHeight="1">
      <c r="A51" s="23"/>
      <c r="B51" s="23"/>
      <c r="C51" s="25"/>
      <c r="D51" s="6" t="s">
        <v>13</v>
      </c>
      <c r="E51" s="6">
        <f t="shared" si="0"/>
        <v>13000</v>
      </c>
      <c r="F51" s="6">
        <v>3600</v>
      </c>
      <c r="G51" s="6">
        <v>9400</v>
      </c>
      <c r="H51" s="6">
        <v>0</v>
      </c>
      <c r="I51" s="6">
        <v>0</v>
      </c>
      <c r="J51" s="6">
        <v>0</v>
      </c>
      <c r="K51" s="23"/>
      <c r="L51" s="22"/>
    </row>
    <row r="52" spans="1:12" ht="30" customHeight="1">
      <c r="A52" s="23"/>
      <c r="B52" s="23"/>
      <c r="C52" s="25"/>
      <c r="D52" s="6" t="s">
        <v>14</v>
      </c>
      <c r="E52" s="6">
        <f t="shared" si="0"/>
        <v>14400</v>
      </c>
      <c r="F52" s="6">
        <v>4400</v>
      </c>
      <c r="G52" s="6">
        <v>10000</v>
      </c>
      <c r="H52" s="6">
        <v>0</v>
      </c>
      <c r="I52" s="6">
        <v>0</v>
      </c>
      <c r="J52" s="6">
        <v>0</v>
      </c>
      <c r="K52" s="23"/>
      <c r="L52" s="22"/>
    </row>
    <row r="53" spans="1:12" ht="30" customHeight="1">
      <c r="A53" s="23"/>
      <c r="B53" s="23"/>
      <c r="C53" s="25"/>
      <c r="D53" s="6" t="s">
        <v>15</v>
      </c>
      <c r="E53" s="6">
        <f t="shared" si="0"/>
        <v>16000</v>
      </c>
      <c r="F53" s="6">
        <v>5000</v>
      </c>
      <c r="G53" s="6">
        <v>11000</v>
      </c>
      <c r="H53" s="6">
        <v>0</v>
      </c>
      <c r="I53" s="6">
        <v>0</v>
      </c>
      <c r="J53" s="6">
        <v>0</v>
      </c>
      <c r="K53" s="23"/>
      <c r="L53" s="22"/>
    </row>
    <row r="54" spans="1:12" ht="15" customHeight="1">
      <c r="A54" s="23"/>
      <c r="B54" s="23"/>
      <c r="C54" s="25"/>
      <c r="D54" s="6" t="s">
        <v>16</v>
      </c>
      <c r="E54" s="6">
        <f t="shared" si="0"/>
        <v>16000</v>
      </c>
      <c r="F54" s="6">
        <v>5000</v>
      </c>
      <c r="G54" s="6">
        <v>11000</v>
      </c>
      <c r="H54" s="6">
        <v>0</v>
      </c>
      <c r="I54" s="6">
        <v>0</v>
      </c>
      <c r="J54" s="6">
        <v>0</v>
      </c>
      <c r="K54" s="23"/>
      <c r="L54" s="22"/>
    </row>
    <row r="55" spans="1:12" ht="14.25" customHeight="1">
      <c r="A55" s="6"/>
      <c r="B55" s="22" t="s">
        <v>18</v>
      </c>
      <c r="C55" s="22"/>
      <c r="D55" s="6"/>
      <c r="E55" s="6">
        <f aca="true" t="shared" si="5" ref="E55:J55">E48+E49+E50+E51+E52+E53+E54</f>
        <v>70400</v>
      </c>
      <c r="F55" s="6">
        <f t="shared" si="5"/>
        <v>20600</v>
      </c>
      <c r="G55" s="6">
        <f t="shared" si="5"/>
        <v>49800</v>
      </c>
      <c r="H55" s="6">
        <f t="shared" si="5"/>
        <v>0</v>
      </c>
      <c r="I55" s="6">
        <f t="shared" si="5"/>
        <v>0</v>
      </c>
      <c r="J55" s="6">
        <f t="shared" si="5"/>
        <v>0</v>
      </c>
      <c r="K55" s="5"/>
      <c r="L55" s="5"/>
    </row>
    <row r="56" spans="1:12" ht="30" customHeight="1">
      <c r="A56" s="23" t="s">
        <v>29</v>
      </c>
      <c r="B56" s="23" t="s">
        <v>30</v>
      </c>
      <c r="C56" s="17" t="s">
        <v>55</v>
      </c>
      <c r="D56" s="6" t="s">
        <v>10</v>
      </c>
      <c r="E56" s="6">
        <f t="shared" si="0"/>
        <v>7000</v>
      </c>
      <c r="F56" s="6">
        <v>4000</v>
      </c>
      <c r="G56" s="6">
        <v>0</v>
      </c>
      <c r="H56" s="6">
        <v>0</v>
      </c>
      <c r="I56" s="6">
        <v>0</v>
      </c>
      <c r="J56" s="6">
        <v>3000</v>
      </c>
      <c r="K56" s="23" t="s">
        <v>64</v>
      </c>
      <c r="L56" s="22" t="s">
        <v>17</v>
      </c>
    </row>
    <row r="57" spans="1:12" ht="20.25" customHeight="1">
      <c r="A57" s="23"/>
      <c r="B57" s="23"/>
      <c r="C57" s="18"/>
      <c r="D57" s="6" t="s">
        <v>11</v>
      </c>
      <c r="E57" s="6">
        <f t="shared" si="0"/>
        <v>20000</v>
      </c>
      <c r="F57" s="6">
        <v>14000</v>
      </c>
      <c r="G57" s="6">
        <v>0</v>
      </c>
      <c r="H57" s="6">
        <v>0</v>
      </c>
      <c r="I57" s="6">
        <v>0</v>
      </c>
      <c r="J57" s="6">
        <v>6000</v>
      </c>
      <c r="K57" s="23"/>
      <c r="L57" s="22"/>
    </row>
    <row r="58" spans="1:12" ht="30" customHeight="1">
      <c r="A58" s="23"/>
      <c r="B58" s="23"/>
      <c r="C58" s="18"/>
      <c r="D58" s="6" t="s">
        <v>12</v>
      </c>
      <c r="E58" s="6">
        <f t="shared" si="0"/>
        <v>22000</v>
      </c>
      <c r="F58" s="6">
        <v>16000</v>
      </c>
      <c r="G58" s="6">
        <v>0</v>
      </c>
      <c r="H58" s="6">
        <v>0</v>
      </c>
      <c r="I58" s="6">
        <v>0</v>
      </c>
      <c r="J58" s="6">
        <v>6000</v>
      </c>
      <c r="K58" s="23"/>
      <c r="L58" s="22"/>
    </row>
    <row r="59" spans="1:12" ht="30" customHeight="1">
      <c r="A59" s="23"/>
      <c r="B59" s="23"/>
      <c r="C59" s="18"/>
      <c r="D59" s="6" t="s">
        <v>13</v>
      </c>
      <c r="E59" s="6">
        <f t="shared" si="0"/>
        <v>22100</v>
      </c>
      <c r="F59" s="6">
        <v>16000</v>
      </c>
      <c r="G59" s="6">
        <v>0</v>
      </c>
      <c r="H59" s="6">
        <v>0</v>
      </c>
      <c r="I59" s="6">
        <v>0</v>
      </c>
      <c r="J59" s="6">
        <v>6100</v>
      </c>
      <c r="K59" s="23"/>
      <c r="L59" s="22"/>
    </row>
    <row r="60" spans="1:12" ht="30" customHeight="1">
      <c r="A60" s="23"/>
      <c r="B60" s="23"/>
      <c r="C60" s="18"/>
      <c r="D60" s="6" t="s">
        <v>14</v>
      </c>
      <c r="E60" s="6">
        <f t="shared" si="0"/>
        <v>22100</v>
      </c>
      <c r="F60" s="6">
        <v>16000</v>
      </c>
      <c r="G60" s="6">
        <v>0</v>
      </c>
      <c r="H60" s="6">
        <v>0</v>
      </c>
      <c r="I60" s="6">
        <v>0</v>
      </c>
      <c r="J60" s="6">
        <v>6100</v>
      </c>
      <c r="K60" s="23"/>
      <c r="L60" s="22"/>
    </row>
    <row r="61" spans="1:12" ht="30" customHeight="1">
      <c r="A61" s="23"/>
      <c r="B61" s="23"/>
      <c r="C61" s="18"/>
      <c r="D61" s="6" t="s">
        <v>15</v>
      </c>
      <c r="E61" s="6">
        <f t="shared" si="0"/>
        <v>22200</v>
      </c>
      <c r="F61" s="6">
        <v>16000</v>
      </c>
      <c r="G61" s="6">
        <v>0</v>
      </c>
      <c r="H61" s="6">
        <v>0</v>
      </c>
      <c r="I61" s="6">
        <v>0</v>
      </c>
      <c r="J61" s="6">
        <v>6200</v>
      </c>
      <c r="K61" s="23"/>
      <c r="L61" s="22"/>
    </row>
    <row r="62" spans="1:12" ht="30" customHeight="1">
      <c r="A62" s="23"/>
      <c r="B62" s="23"/>
      <c r="C62" s="19"/>
      <c r="D62" s="6" t="s">
        <v>16</v>
      </c>
      <c r="E62" s="6">
        <f t="shared" si="0"/>
        <v>22250</v>
      </c>
      <c r="F62" s="6">
        <v>16000</v>
      </c>
      <c r="G62" s="6">
        <v>0</v>
      </c>
      <c r="H62" s="6">
        <v>0</v>
      </c>
      <c r="I62" s="6">
        <v>0</v>
      </c>
      <c r="J62" s="6">
        <v>6250</v>
      </c>
      <c r="K62" s="23"/>
      <c r="L62" s="22"/>
    </row>
    <row r="63" spans="1:12" ht="30" customHeight="1">
      <c r="A63" s="6"/>
      <c r="B63" s="22" t="s">
        <v>18</v>
      </c>
      <c r="C63" s="22"/>
      <c r="D63" s="6"/>
      <c r="E63" s="6">
        <f aca="true" t="shared" si="6" ref="E63:J63">E56+E57+E58+E59+E60+E61+E62</f>
        <v>137650</v>
      </c>
      <c r="F63" s="6">
        <f t="shared" si="6"/>
        <v>98000</v>
      </c>
      <c r="G63" s="6">
        <f t="shared" si="6"/>
        <v>0</v>
      </c>
      <c r="H63" s="6">
        <f t="shared" si="6"/>
        <v>0</v>
      </c>
      <c r="I63" s="6">
        <f t="shared" si="6"/>
        <v>0</v>
      </c>
      <c r="J63" s="6">
        <f t="shared" si="6"/>
        <v>39650</v>
      </c>
      <c r="K63" s="5"/>
      <c r="L63" s="5"/>
    </row>
    <row r="64" spans="1:12" ht="30" customHeight="1">
      <c r="A64" s="23" t="s">
        <v>31</v>
      </c>
      <c r="B64" s="23" t="s">
        <v>32</v>
      </c>
      <c r="C64" s="23" t="s">
        <v>60</v>
      </c>
      <c r="D64" s="6" t="s">
        <v>10</v>
      </c>
      <c r="E64" s="6">
        <f t="shared" si="0"/>
        <v>2</v>
      </c>
      <c r="F64" s="6">
        <v>0</v>
      </c>
      <c r="G64" s="6">
        <v>0</v>
      </c>
      <c r="H64" s="6">
        <v>0</v>
      </c>
      <c r="I64" s="6">
        <v>0</v>
      </c>
      <c r="J64" s="6">
        <v>2</v>
      </c>
      <c r="K64" s="23" t="s">
        <v>33</v>
      </c>
      <c r="L64" s="22" t="s">
        <v>17</v>
      </c>
    </row>
    <row r="65" spans="1:12" ht="30" customHeight="1">
      <c r="A65" s="23"/>
      <c r="B65" s="23"/>
      <c r="C65" s="23"/>
      <c r="D65" s="6" t="s">
        <v>11</v>
      </c>
      <c r="E65" s="6">
        <f t="shared" si="0"/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23"/>
      <c r="L65" s="22"/>
    </row>
    <row r="66" spans="1:12" ht="30" customHeight="1">
      <c r="A66" s="23"/>
      <c r="B66" s="23"/>
      <c r="C66" s="23"/>
      <c r="D66" s="6" t="s">
        <v>12</v>
      </c>
      <c r="E66" s="6">
        <f t="shared" si="0"/>
        <v>2</v>
      </c>
      <c r="F66" s="6">
        <v>0</v>
      </c>
      <c r="G66" s="6">
        <v>0</v>
      </c>
      <c r="H66" s="6">
        <v>0</v>
      </c>
      <c r="I66" s="6">
        <v>0</v>
      </c>
      <c r="J66" s="6">
        <v>2</v>
      </c>
      <c r="K66" s="23"/>
      <c r="L66" s="22"/>
    </row>
    <row r="67" spans="1:12" ht="30" customHeight="1">
      <c r="A67" s="23"/>
      <c r="B67" s="23"/>
      <c r="C67" s="23"/>
      <c r="D67" s="6" t="s">
        <v>13</v>
      </c>
      <c r="E67" s="6">
        <f t="shared" si="0"/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23"/>
      <c r="L67" s="22"/>
    </row>
    <row r="68" spans="1:12" ht="30" customHeight="1">
      <c r="A68" s="23"/>
      <c r="B68" s="23"/>
      <c r="C68" s="23"/>
      <c r="D68" s="6" t="s">
        <v>14</v>
      </c>
      <c r="E68" s="6">
        <f t="shared" si="0"/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23"/>
      <c r="L68" s="22"/>
    </row>
    <row r="69" spans="1:12" ht="30" customHeight="1">
      <c r="A69" s="23"/>
      <c r="B69" s="23"/>
      <c r="C69" s="23"/>
      <c r="D69" s="6" t="s">
        <v>15</v>
      </c>
      <c r="E69" s="6">
        <f t="shared" si="0"/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23"/>
      <c r="L69" s="22"/>
    </row>
    <row r="70" spans="1:12" ht="16.5" customHeight="1">
      <c r="A70" s="23"/>
      <c r="B70" s="23"/>
      <c r="C70" s="23"/>
      <c r="D70" s="6" t="s">
        <v>16</v>
      </c>
      <c r="E70" s="6">
        <f t="shared" si="0"/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23"/>
      <c r="L70" s="22"/>
    </row>
    <row r="71" spans="1:12" ht="15.75" customHeight="1">
      <c r="A71" s="6"/>
      <c r="B71" s="22" t="s">
        <v>18</v>
      </c>
      <c r="C71" s="22"/>
      <c r="D71" s="6"/>
      <c r="E71" s="6">
        <f aca="true" t="shared" si="7" ref="E71:J71">E64+E65+E66+E67+E68+E69+E70</f>
        <v>4</v>
      </c>
      <c r="F71" s="6">
        <f t="shared" si="7"/>
        <v>0</v>
      </c>
      <c r="G71" s="6">
        <f t="shared" si="7"/>
        <v>0</v>
      </c>
      <c r="H71" s="6">
        <f t="shared" si="7"/>
        <v>0</v>
      </c>
      <c r="I71" s="6">
        <f t="shared" si="7"/>
        <v>0</v>
      </c>
      <c r="J71" s="6">
        <f t="shared" si="7"/>
        <v>4</v>
      </c>
      <c r="K71" s="5"/>
      <c r="L71" s="5"/>
    </row>
    <row r="72" spans="1:12" ht="30" customHeight="1">
      <c r="A72" s="22" t="s">
        <v>34</v>
      </c>
      <c r="B72" s="23" t="s">
        <v>35</v>
      </c>
      <c r="C72" s="23" t="s">
        <v>55</v>
      </c>
      <c r="D72" s="6" t="s">
        <v>10</v>
      </c>
      <c r="E72" s="6">
        <f t="shared" si="0"/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23" t="s">
        <v>36</v>
      </c>
      <c r="L72" s="22" t="s">
        <v>17</v>
      </c>
    </row>
    <row r="73" spans="1:12" ht="30" customHeight="1">
      <c r="A73" s="22"/>
      <c r="B73" s="23"/>
      <c r="C73" s="23"/>
      <c r="D73" s="6" t="s">
        <v>11</v>
      </c>
      <c r="E73" s="6">
        <f t="shared" si="0"/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23"/>
      <c r="L73" s="22"/>
    </row>
    <row r="74" spans="1:12" ht="30" customHeight="1">
      <c r="A74" s="22"/>
      <c r="B74" s="23"/>
      <c r="C74" s="23"/>
      <c r="D74" s="6" t="s">
        <v>12</v>
      </c>
      <c r="E74" s="6">
        <f t="shared" si="0"/>
        <v>5600</v>
      </c>
      <c r="F74" s="6">
        <v>4000</v>
      </c>
      <c r="G74" s="6">
        <v>0</v>
      </c>
      <c r="H74" s="6">
        <v>0</v>
      </c>
      <c r="I74" s="6">
        <v>0</v>
      </c>
      <c r="J74" s="6">
        <v>1600</v>
      </c>
      <c r="K74" s="23"/>
      <c r="L74" s="22"/>
    </row>
    <row r="75" spans="1:12" ht="30" customHeight="1">
      <c r="A75" s="22"/>
      <c r="B75" s="23"/>
      <c r="C75" s="23"/>
      <c r="D75" s="6" t="s">
        <v>13</v>
      </c>
      <c r="E75" s="6">
        <f t="shared" si="0"/>
        <v>5600</v>
      </c>
      <c r="F75" s="6">
        <v>4000</v>
      </c>
      <c r="G75" s="6">
        <v>0</v>
      </c>
      <c r="H75" s="6">
        <v>0</v>
      </c>
      <c r="I75" s="6">
        <v>0</v>
      </c>
      <c r="J75" s="6">
        <v>1600</v>
      </c>
      <c r="K75" s="23"/>
      <c r="L75" s="22"/>
    </row>
    <row r="76" spans="1:12" ht="30" customHeight="1">
      <c r="A76" s="22"/>
      <c r="B76" s="23"/>
      <c r="C76" s="23"/>
      <c r="D76" s="6" t="s">
        <v>14</v>
      </c>
      <c r="E76" s="6">
        <f t="shared" si="0"/>
        <v>5600</v>
      </c>
      <c r="F76" s="6">
        <v>4000</v>
      </c>
      <c r="G76" s="6">
        <v>0</v>
      </c>
      <c r="H76" s="6">
        <v>0</v>
      </c>
      <c r="I76" s="6">
        <v>0</v>
      </c>
      <c r="J76" s="6">
        <v>1600</v>
      </c>
      <c r="K76" s="23"/>
      <c r="L76" s="22"/>
    </row>
    <row r="77" spans="1:12" ht="30" customHeight="1">
      <c r="A77" s="22"/>
      <c r="B77" s="23"/>
      <c r="C77" s="23"/>
      <c r="D77" s="6" t="s">
        <v>15</v>
      </c>
      <c r="E77" s="6">
        <f t="shared" si="0"/>
        <v>5600</v>
      </c>
      <c r="F77" s="6">
        <v>4000</v>
      </c>
      <c r="G77" s="6">
        <v>0</v>
      </c>
      <c r="H77" s="6">
        <v>0</v>
      </c>
      <c r="I77" s="6">
        <v>0</v>
      </c>
      <c r="J77" s="6">
        <v>1600</v>
      </c>
      <c r="K77" s="23"/>
      <c r="L77" s="22"/>
    </row>
    <row r="78" spans="1:12" ht="14.25" customHeight="1">
      <c r="A78" s="22"/>
      <c r="B78" s="23"/>
      <c r="C78" s="23"/>
      <c r="D78" s="6" t="s">
        <v>16</v>
      </c>
      <c r="E78" s="6">
        <f t="shared" si="0"/>
        <v>5600</v>
      </c>
      <c r="F78" s="6">
        <v>4000</v>
      </c>
      <c r="G78" s="6">
        <v>0</v>
      </c>
      <c r="H78" s="6">
        <v>0</v>
      </c>
      <c r="I78" s="6">
        <v>0</v>
      </c>
      <c r="J78" s="6">
        <v>1600</v>
      </c>
      <c r="K78" s="23"/>
      <c r="L78" s="22"/>
    </row>
    <row r="79" spans="1:12" ht="15" customHeight="1">
      <c r="A79" s="6"/>
      <c r="B79" s="22" t="s">
        <v>18</v>
      </c>
      <c r="C79" s="22"/>
      <c r="D79" s="6"/>
      <c r="E79" s="6">
        <f aca="true" t="shared" si="8" ref="E79:J79">E72+E73+E74+E75+E76+E77+E78</f>
        <v>28000</v>
      </c>
      <c r="F79" s="6">
        <f t="shared" si="8"/>
        <v>20000</v>
      </c>
      <c r="G79" s="6">
        <f t="shared" si="8"/>
        <v>0</v>
      </c>
      <c r="H79" s="6">
        <f t="shared" si="8"/>
        <v>0</v>
      </c>
      <c r="I79" s="6">
        <f t="shared" si="8"/>
        <v>0</v>
      </c>
      <c r="J79" s="6">
        <f t="shared" si="8"/>
        <v>8000</v>
      </c>
      <c r="K79" s="5"/>
      <c r="L79" s="5"/>
    </row>
    <row r="80" spans="1:12" ht="30" customHeight="1">
      <c r="A80" s="23" t="s">
        <v>37</v>
      </c>
      <c r="B80" s="23" t="s">
        <v>56</v>
      </c>
      <c r="C80" s="25" t="s">
        <v>57</v>
      </c>
      <c r="D80" s="6" t="s">
        <v>10</v>
      </c>
      <c r="E80" s="6">
        <f t="shared" si="0"/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23" t="s">
        <v>38</v>
      </c>
      <c r="L80" s="22" t="s">
        <v>17</v>
      </c>
    </row>
    <row r="81" spans="1:12" ht="30" customHeight="1">
      <c r="A81" s="23"/>
      <c r="B81" s="23"/>
      <c r="C81" s="25"/>
      <c r="D81" s="6" t="s">
        <v>11</v>
      </c>
      <c r="E81" s="6">
        <f aca="true" t="shared" si="9" ref="E81:E86">J81+I81+H81+G81+F81</f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23"/>
      <c r="L81" s="22"/>
    </row>
    <row r="82" spans="1:12" ht="30" customHeight="1">
      <c r="A82" s="23"/>
      <c r="B82" s="23"/>
      <c r="C82" s="25"/>
      <c r="D82" s="6" t="s">
        <v>12</v>
      </c>
      <c r="E82" s="6">
        <f t="shared" si="9"/>
        <v>30000</v>
      </c>
      <c r="F82" s="6">
        <v>10951.62</v>
      </c>
      <c r="G82" s="6">
        <v>19048.38</v>
      </c>
      <c r="H82" s="6">
        <v>0</v>
      </c>
      <c r="I82" s="6">
        <v>0</v>
      </c>
      <c r="J82" s="6">
        <v>0</v>
      </c>
      <c r="K82" s="23"/>
      <c r="L82" s="22"/>
    </row>
    <row r="83" spans="1:12" ht="30" customHeight="1">
      <c r="A83" s="23"/>
      <c r="B83" s="23"/>
      <c r="C83" s="25"/>
      <c r="D83" s="6" t="s">
        <v>13</v>
      </c>
      <c r="E83" s="6">
        <f t="shared" si="9"/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23"/>
      <c r="L83" s="22"/>
    </row>
    <row r="84" spans="1:12" ht="30" customHeight="1">
      <c r="A84" s="23"/>
      <c r="B84" s="23"/>
      <c r="C84" s="25"/>
      <c r="D84" s="6" t="s">
        <v>14</v>
      </c>
      <c r="E84" s="6">
        <f t="shared" si="9"/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23"/>
      <c r="L84" s="22"/>
    </row>
    <row r="85" spans="1:12" ht="30" customHeight="1">
      <c r="A85" s="23"/>
      <c r="B85" s="23"/>
      <c r="C85" s="25"/>
      <c r="D85" s="6" t="s">
        <v>15</v>
      </c>
      <c r="E85" s="6">
        <f t="shared" si="9"/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23"/>
      <c r="L85" s="22"/>
    </row>
    <row r="86" spans="1:12" ht="153" customHeight="1">
      <c r="A86" s="23"/>
      <c r="B86" s="23"/>
      <c r="C86" s="25"/>
      <c r="D86" s="6" t="s">
        <v>16</v>
      </c>
      <c r="E86" s="6">
        <f t="shared" si="9"/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23"/>
      <c r="L86" s="22"/>
    </row>
    <row r="87" spans="1:12" ht="14.25" customHeight="1">
      <c r="A87" s="6"/>
      <c r="B87" s="22" t="s">
        <v>18</v>
      </c>
      <c r="C87" s="22"/>
      <c r="D87" s="6"/>
      <c r="E87" s="6">
        <f aca="true" t="shared" si="10" ref="E87:J87">E80+E81+E82+E83+E84+E85+E86</f>
        <v>30000</v>
      </c>
      <c r="F87" s="6">
        <f t="shared" si="10"/>
        <v>10951.62</v>
      </c>
      <c r="G87" s="6">
        <f t="shared" si="10"/>
        <v>19048.38</v>
      </c>
      <c r="H87" s="6">
        <f t="shared" si="10"/>
        <v>0</v>
      </c>
      <c r="I87" s="6">
        <f t="shared" si="10"/>
        <v>0</v>
      </c>
      <c r="J87" s="6">
        <f t="shared" si="10"/>
        <v>0</v>
      </c>
      <c r="K87" s="5"/>
      <c r="L87" s="5"/>
    </row>
    <row r="88" spans="1:12" ht="30" customHeight="1">
      <c r="A88" s="23"/>
      <c r="B88" s="23" t="s">
        <v>39</v>
      </c>
      <c r="C88" s="23"/>
      <c r="D88" s="6" t="s">
        <v>10</v>
      </c>
      <c r="E88" s="11">
        <f aca="true" t="shared" si="11" ref="E88:E94">E16+E24+E32+E40+E48+E56+E64+E72+E80</f>
        <v>12689.202</v>
      </c>
      <c r="F88" s="11">
        <f aca="true" t="shared" si="12" ref="F88:J94">F16+F24+F32+F40+F48+F56+F64+F72+F80</f>
        <v>5813.752</v>
      </c>
      <c r="G88" s="11">
        <f t="shared" si="12"/>
        <v>2183.619</v>
      </c>
      <c r="H88" s="6">
        <f t="shared" si="12"/>
        <v>0</v>
      </c>
      <c r="I88" s="6">
        <f t="shared" si="12"/>
        <v>0</v>
      </c>
      <c r="J88" s="6">
        <f t="shared" si="12"/>
        <v>4691.831</v>
      </c>
      <c r="K88" s="22"/>
      <c r="L88" s="22"/>
    </row>
    <row r="89" spans="1:12" ht="30" customHeight="1">
      <c r="A89" s="23"/>
      <c r="B89" s="23"/>
      <c r="C89" s="23"/>
      <c r="D89" s="6" t="s">
        <v>11</v>
      </c>
      <c r="E89" s="11">
        <f t="shared" si="11"/>
        <v>27694.108</v>
      </c>
      <c r="F89" s="11">
        <f t="shared" si="12"/>
        <v>16481.384</v>
      </c>
      <c r="G89" s="11">
        <f t="shared" si="12"/>
        <v>2900.876</v>
      </c>
      <c r="H89" s="6">
        <f t="shared" si="12"/>
        <v>0</v>
      </c>
      <c r="I89" s="6">
        <f t="shared" si="12"/>
        <v>0</v>
      </c>
      <c r="J89" s="6">
        <f t="shared" si="12"/>
        <v>8311.848</v>
      </c>
      <c r="K89" s="22"/>
      <c r="L89" s="22"/>
    </row>
    <row r="90" spans="1:12" ht="30" customHeight="1">
      <c r="A90" s="23"/>
      <c r="B90" s="23"/>
      <c r="C90" s="23"/>
      <c r="D90" s="6" t="s">
        <v>12</v>
      </c>
      <c r="E90" s="11">
        <f t="shared" si="11"/>
        <v>73860.484</v>
      </c>
      <c r="F90" s="11">
        <f t="shared" si="12"/>
        <v>35399.748</v>
      </c>
      <c r="G90" s="11">
        <f t="shared" si="12"/>
        <v>29005.058</v>
      </c>
      <c r="H90" s="6">
        <f t="shared" si="12"/>
        <v>0</v>
      </c>
      <c r="I90" s="6">
        <f t="shared" si="12"/>
        <v>0</v>
      </c>
      <c r="J90" s="6">
        <f t="shared" si="12"/>
        <v>9455.678</v>
      </c>
      <c r="K90" s="22"/>
      <c r="L90" s="22"/>
    </row>
    <row r="91" spans="1:12" ht="30" customHeight="1">
      <c r="A91" s="23"/>
      <c r="B91" s="23"/>
      <c r="C91" s="23"/>
      <c r="D91" s="6" t="s">
        <v>13</v>
      </c>
      <c r="E91" s="11">
        <f t="shared" si="11"/>
        <v>62391.531</v>
      </c>
      <c r="F91" s="11">
        <f t="shared" si="12"/>
        <v>35058.421</v>
      </c>
      <c r="G91" s="11">
        <f t="shared" si="12"/>
        <v>17304.578</v>
      </c>
      <c r="H91" s="6">
        <f t="shared" si="12"/>
        <v>0</v>
      </c>
      <c r="I91" s="6">
        <f t="shared" si="12"/>
        <v>0</v>
      </c>
      <c r="J91" s="6">
        <f t="shared" si="12"/>
        <v>10028.532</v>
      </c>
      <c r="K91" s="22"/>
      <c r="L91" s="22"/>
    </row>
    <row r="92" spans="1:12" ht="18" customHeight="1">
      <c r="A92" s="23"/>
      <c r="B92" s="23"/>
      <c r="C92" s="23"/>
      <c r="D92" s="6" t="s">
        <v>14</v>
      </c>
      <c r="E92" s="11">
        <f t="shared" si="11"/>
        <v>161186.8</v>
      </c>
      <c r="F92" s="11">
        <f t="shared" si="12"/>
        <v>26006.7</v>
      </c>
      <c r="G92" s="11">
        <f t="shared" si="12"/>
        <v>125869.1</v>
      </c>
      <c r="H92" s="6">
        <f t="shared" si="12"/>
        <v>114</v>
      </c>
      <c r="I92" s="6">
        <f t="shared" si="12"/>
        <v>0</v>
      </c>
      <c r="J92" s="6">
        <f t="shared" si="12"/>
        <v>9197</v>
      </c>
      <c r="K92" s="22"/>
      <c r="L92" s="22"/>
    </row>
    <row r="93" spans="1:12" ht="14.25" customHeight="1">
      <c r="A93" s="23"/>
      <c r="B93" s="23"/>
      <c r="C93" s="23"/>
      <c r="D93" s="6" t="s">
        <v>15</v>
      </c>
      <c r="E93" s="11">
        <f t="shared" si="11"/>
        <v>162886.8</v>
      </c>
      <c r="F93" s="11">
        <f t="shared" si="12"/>
        <v>26606.7</v>
      </c>
      <c r="G93" s="11">
        <f t="shared" si="12"/>
        <v>126869.1</v>
      </c>
      <c r="H93" s="6">
        <f t="shared" si="12"/>
        <v>114</v>
      </c>
      <c r="I93" s="6">
        <f t="shared" si="12"/>
        <v>0</v>
      </c>
      <c r="J93" s="6">
        <f t="shared" si="12"/>
        <v>9297</v>
      </c>
      <c r="K93" s="22"/>
      <c r="L93" s="22"/>
    </row>
    <row r="94" spans="1:12" ht="15" customHeight="1">
      <c r="A94" s="23"/>
      <c r="B94" s="23"/>
      <c r="C94" s="23"/>
      <c r="D94" s="6" t="s">
        <v>16</v>
      </c>
      <c r="E94" s="11">
        <f t="shared" si="11"/>
        <v>75856.8</v>
      </c>
      <c r="F94" s="11">
        <f t="shared" si="12"/>
        <v>26606.7</v>
      </c>
      <c r="G94" s="11">
        <f t="shared" si="12"/>
        <v>39876.1</v>
      </c>
      <c r="H94" s="6">
        <f t="shared" si="12"/>
        <v>27</v>
      </c>
      <c r="I94" s="6">
        <f t="shared" si="12"/>
        <v>0</v>
      </c>
      <c r="J94" s="6">
        <f t="shared" si="12"/>
        <v>9347</v>
      </c>
      <c r="K94" s="22"/>
      <c r="L94" s="22"/>
    </row>
    <row r="95" spans="1:12" ht="30" customHeight="1">
      <c r="A95" s="6"/>
      <c r="B95" s="6" t="s">
        <v>40</v>
      </c>
      <c r="C95" s="6"/>
      <c r="D95" s="6" t="s">
        <v>41</v>
      </c>
      <c r="E95" s="16">
        <v>576565.725</v>
      </c>
      <c r="F95" s="11">
        <f>F88+F89+F90+F91+F92+F93+F94</f>
        <v>171973.405</v>
      </c>
      <c r="G95" s="11">
        <f>G88+G89+G90+G91+G92+G93+G94</f>
        <v>344008.431</v>
      </c>
      <c r="H95" s="14">
        <f>H88+H89+H90+H91+H92+H93+H94</f>
        <v>255</v>
      </c>
      <c r="I95" s="6">
        <f>I88+I89+I90+I91+I92+I93+I94</f>
        <v>0</v>
      </c>
      <c r="J95" s="10">
        <f>J88+J89+J90+J91+J92+J93+J94</f>
        <v>60328.888999999996</v>
      </c>
      <c r="K95" s="5"/>
      <c r="L95" s="5"/>
    </row>
    <row r="96" ht="18.75">
      <c r="L96" s="8" t="s">
        <v>52</v>
      </c>
    </row>
    <row r="102" ht="15">
      <c r="K102" s="7" t="s">
        <v>50</v>
      </c>
    </row>
  </sheetData>
  <sheetProtection/>
  <mergeCells count="78">
    <mergeCell ref="K9:K14"/>
    <mergeCell ref="L9:L14"/>
    <mergeCell ref="E10:E14"/>
    <mergeCell ref="F10:J10"/>
    <mergeCell ref="F11:F14"/>
    <mergeCell ref="G11:G14"/>
    <mergeCell ref="H11:I12"/>
    <mergeCell ref="C24:C30"/>
    <mergeCell ref="L16:L22"/>
    <mergeCell ref="B23:C23"/>
    <mergeCell ref="B9:B14"/>
    <mergeCell ref="A16:A22"/>
    <mergeCell ref="B16:B22"/>
    <mergeCell ref="C16:C22"/>
    <mergeCell ref="C9:C14"/>
    <mergeCell ref="D9:D14"/>
    <mergeCell ref="E9:J9"/>
    <mergeCell ref="K32:K38"/>
    <mergeCell ref="L32:L38"/>
    <mergeCell ref="K24:K30"/>
    <mergeCell ref="L24:L30"/>
    <mergeCell ref="B31:C31"/>
    <mergeCell ref="A32:A38"/>
    <mergeCell ref="B32:B38"/>
    <mergeCell ref="C32:C38"/>
    <mergeCell ref="A24:A30"/>
    <mergeCell ref="B24:B30"/>
    <mergeCell ref="A48:A54"/>
    <mergeCell ref="B48:B54"/>
    <mergeCell ref="C48:C54"/>
    <mergeCell ref="B47:C47"/>
    <mergeCell ref="B39:C39"/>
    <mergeCell ref="A40:A46"/>
    <mergeCell ref="B40:B46"/>
    <mergeCell ref="C40:C46"/>
    <mergeCell ref="B71:C71"/>
    <mergeCell ref="B63:C63"/>
    <mergeCell ref="A64:A70"/>
    <mergeCell ref="B64:B70"/>
    <mergeCell ref="C64:C70"/>
    <mergeCell ref="B55:C55"/>
    <mergeCell ref="A56:A62"/>
    <mergeCell ref="B56:B62"/>
    <mergeCell ref="C56:C62"/>
    <mergeCell ref="B79:C79"/>
    <mergeCell ref="A80:A86"/>
    <mergeCell ref="B80:B86"/>
    <mergeCell ref="C80:C86"/>
    <mergeCell ref="A72:A78"/>
    <mergeCell ref="B72:B78"/>
    <mergeCell ref="C72:C78"/>
    <mergeCell ref="K48:K54"/>
    <mergeCell ref="L48:L54"/>
    <mergeCell ref="K40:K46"/>
    <mergeCell ref="L40:L46"/>
    <mergeCell ref="B87:C87"/>
    <mergeCell ref="A88:A94"/>
    <mergeCell ref="B88:B94"/>
    <mergeCell ref="C88:C94"/>
    <mergeCell ref="K80:K86"/>
    <mergeCell ref="K88:K94"/>
    <mergeCell ref="L80:L86"/>
    <mergeCell ref="K72:K78"/>
    <mergeCell ref="L72:L78"/>
    <mergeCell ref="K64:K70"/>
    <mergeCell ref="L64:L70"/>
    <mergeCell ref="K56:K62"/>
    <mergeCell ref="L56:L62"/>
    <mergeCell ref="A9:A14"/>
    <mergeCell ref="A6:L6"/>
    <mergeCell ref="A5:L5"/>
    <mergeCell ref="A7:L7"/>
    <mergeCell ref="I1:L3"/>
    <mergeCell ref="L88:L94"/>
    <mergeCell ref="H13:H14"/>
    <mergeCell ref="I13:I14"/>
    <mergeCell ref="J11:J14"/>
    <mergeCell ref="K16:K22"/>
  </mergeCells>
  <printOptions/>
  <pageMargins left="0.35433070866141736" right="0.2755905511811024" top="0.7874015748031497" bottom="0.35433070866141736" header="0.3937007874015748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2016-09-27T06:58:48Z</cp:lastPrinted>
  <dcterms:created xsi:type="dcterms:W3CDTF">2015-09-30T07:41:31Z</dcterms:created>
  <dcterms:modified xsi:type="dcterms:W3CDTF">2016-09-27T07:04:15Z</dcterms:modified>
  <cp:category/>
  <cp:version/>
  <cp:contentType/>
  <cp:contentStatus/>
</cp:coreProperties>
</file>