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'Лист1'!$A$1:$J$105</definedName>
  </definedNames>
  <calcPr fullCalcOnLoad="1"/>
</workbook>
</file>

<file path=xl/sharedStrings.xml><?xml version="1.0" encoding="utf-8"?>
<sst xmlns="http://schemas.openxmlformats.org/spreadsheetml/2006/main" count="139" uniqueCount="49">
  <si>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</si>
  <si>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</si>
  <si>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</si>
  <si>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</si>
  <si>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</si>
  <si>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2014г.</t>
  </si>
  <si>
    <t>2015г.</t>
  </si>
  <si>
    <t>2016г.</t>
  </si>
  <si>
    <t>2017г.</t>
  </si>
  <si>
    <t>2018г.</t>
  </si>
  <si>
    <t>2019г.</t>
  </si>
  <si>
    <t>2020г.</t>
  </si>
  <si>
    <t>Итого по мероприятию:</t>
  </si>
  <si>
    <t>Развитие газификации в сельской местности</t>
  </si>
  <si>
    <t>Развитие инфраструктуры на селе. Появление новых рабочих мест.</t>
  </si>
  <si>
    <t>Гранты на поддержку местных инициатив граждан, проживающих в сельской местности</t>
  </si>
  <si>
    <t>Развитие сельских поселений путем внедрения местных инициатив граждан. Улучшение благосостояния сельских жителей.</t>
  </si>
  <si>
    <t>Создание предприятий зерновой, молочной, мясной продукции, увеличение кол-ва рабочих мест</t>
  </si>
  <si>
    <t>ИТОГО</t>
  </si>
  <si>
    <t>2014-2020гг.</t>
  </si>
  <si>
    <t>№ п/п</t>
  </si>
  <si>
    <t xml:space="preserve">«Устойчивое развитие сельских территорий Суровикинского муниципального района Волгоградской области </t>
  </si>
  <si>
    <t xml:space="preserve">на 2014 – 2017 годы и на период до 2020 года» </t>
  </si>
  <si>
    <t>Год реализа- ции</t>
  </si>
  <si>
    <t xml:space="preserve"> </t>
  </si>
  <si>
    <t>Отдел сельского хозяйства, продовольствия и природопользования администрации Суровикинского муниципального района,</t>
  </si>
  <si>
    <t>Отдел жилищно - коммунального хозяйства администрации Суровикинского муниципального района</t>
  </si>
  <si>
    <t xml:space="preserve"> Отдел по образованию администрации Суровикинского муниципального района</t>
  </si>
  <si>
    <t xml:space="preserve"> 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</si>
  <si>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</si>
  <si>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>Развитие инфраструктуры на селе. Улучшение жилищных условий и материального состояния сельских жителей путем повышения уровня газификации на селе. Создание перерабатывающих предприятий. Появление новых рабочих мест.</t>
  </si>
  <si>
    <t xml:space="preserve">местный бюджет </t>
  </si>
  <si>
    <t>1.Увеличение количества специалистов сельского хозяйства в сельских поселениях.                                       2. Повышение темпов роста сельскохозяйственного производства и производительности труда в аграрном секторе экономики.</t>
  </si>
  <si>
    <t>Перечень мероприятий муниципальной программы Суровикинского муниципального района</t>
  </si>
  <si>
    <t>Наименование основного мероприятия,         мероприятия</t>
  </si>
  <si>
    <t>Непосредственные результаты реализации мероприятия</t>
  </si>
  <si>
    <t xml:space="preserve">Улучшение жилищных условий граждан, проживающих в сельской местности, в том числе молодых                                                                                 семей, молодых специалистов </t>
  </si>
  <si>
    <t>внебюд- жетные источники</t>
  </si>
  <si>
    <t>Итого по муниципальной программе</t>
  </si>
  <si>
    <t>»</t>
  </si>
  <si>
    <t xml:space="preserve">Развитие сети общеобразовательных организаций в сельской местности
</t>
  </si>
  <si>
    <t>Развитие инфраструктуры на селе.  Появление новых рабочих мест.</t>
  </si>
  <si>
    <t xml:space="preserve">Развитие сети фельдшерско-акушерских пунктов и (или) офисов врачей общей практики в сельской местности, всего
</t>
  </si>
  <si>
    <t xml:space="preserve">Развитие сети плоскостных спортивных сооружений в сельской местности
</t>
  </si>
  <si>
    <t xml:space="preserve">Развитие водоснабжения в сельской местности
 </t>
  </si>
  <si>
    <t xml:space="preserve">Реализация проектов комплексного обустройства площадок под компактную жилищную застройку в сельской местности
</t>
  </si>
  <si>
    <t xml:space="preserve">Развитие сети учреждений культурно-досугового типа в сельской местности
</t>
  </si>
  <si>
    <t xml:space="preserve">Строительство и реконструкция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сельскохозяйственной продукции
</t>
  </si>
  <si>
    <t>ПРИЛОЖЕНИЕ                                                                                                                                                  к постановлению                                администрации Суровикинского муниципального района 
                                                                               от 31 мая 2018 г. № 397
«Приложение 2 
к муниципальной программе
«Устойчивое развитие сельских территорий 
Суровикинского муниципального района 
Волгоградской области на 2014-2017 годы 
и на период до 2020 года»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</si>
</sst>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/>
    </xf>
    <xf numFmtId="172" fontId="2" fillId="0" borderId="12" xfId="0" applyNumberFormat="1" applyFont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/>
    </xf>
    <xf numFmtId="172" fontId="42" fillId="33" borderId="10" xfId="0" applyNumberFormat="1" applyFont="1" applyFill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view="pageLayout" zoomScale="85" zoomScalePageLayoutView="85" workbookViewId="0" topLeftCell="A319">
      <selection activeCell="H1" sqref="H1:J2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30.25" customHeight="1">
      <c r="H1" s="30" t="s">
        <v>48</v>
      </c>
      <c r="I1" s="30"/>
      <c r="J1" s="30"/>
    </row>
    <row r="2" spans="8:10" ht="28.5" customHeight="1">
      <c r="H2" s="30"/>
      <c r="I2" s="30"/>
      <c r="J2" s="30"/>
    </row>
    <row r="3" spans="8:10" ht="18.75" customHeight="1">
      <c r="H3" s="22"/>
      <c r="I3" s="22"/>
      <c r="J3" s="22"/>
    </row>
    <row r="4" ht="5.25" customHeight="1"/>
    <row r="5" spans="1:10" ht="15" customHeight="1">
      <c r="A5" s="35" t="s">
        <v>33</v>
      </c>
      <c r="B5" s="35"/>
      <c r="C5" s="35"/>
      <c r="D5" s="35"/>
      <c r="E5" s="35"/>
      <c r="F5" s="35"/>
      <c r="G5" s="35"/>
      <c r="H5" s="35"/>
      <c r="I5" s="35"/>
      <c r="J5" s="35"/>
    </row>
    <row r="6" spans="1:10" ht="15" customHeight="1">
      <c r="A6" s="35" t="s">
        <v>21</v>
      </c>
      <c r="B6" s="35"/>
      <c r="C6" s="35"/>
      <c r="D6" s="35"/>
      <c r="E6" s="35"/>
      <c r="F6" s="35"/>
      <c r="G6" s="35"/>
      <c r="H6" s="35"/>
      <c r="I6" s="35"/>
      <c r="J6" s="35"/>
    </row>
    <row r="7" spans="1:10" ht="15" customHeight="1">
      <c r="A7" s="35" t="s">
        <v>22</v>
      </c>
      <c r="B7" s="35"/>
      <c r="C7" s="35"/>
      <c r="D7" s="35"/>
      <c r="E7" s="35"/>
      <c r="F7" s="35"/>
      <c r="G7" s="35"/>
      <c r="H7" s="35"/>
      <c r="I7" s="35"/>
      <c r="J7" s="35"/>
    </row>
    <row r="8" ht="7.5" customHeight="1">
      <c r="D8" s="3"/>
    </row>
    <row r="9" spans="1:10" ht="15.75" customHeight="1">
      <c r="A9" s="31" t="s">
        <v>20</v>
      </c>
      <c r="B9" s="31" t="s">
        <v>34</v>
      </c>
      <c r="C9" s="24" t="s">
        <v>29</v>
      </c>
      <c r="D9" s="24" t="s">
        <v>23</v>
      </c>
      <c r="E9" s="24" t="s">
        <v>0</v>
      </c>
      <c r="F9" s="24"/>
      <c r="G9" s="24"/>
      <c r="H9" s="24"/>
      <c r="I9" s="24"/>
      <c r="J9" s="24" t="s">
        <v>35</v>
      </c>
    </row>
    <row r="10" spans="1:10" ht="15.75">
      <c r="A10" s="32"/>
      <c r="B10" s="32"/>
      <c r="C10" s="24"/>
      <c r="D10" s="24"/>
      <c r="E10" s="24" t="s">
        <v>1</v>
      </c>
      <c r="F10" s="24" t="s">
        <v>2</v>
      </c>
      <c r="G10" s="24"/>
      <c r="H10" s="24"/>
      <c r="I10" s="24"/>
      <c r="J10" s="24"/>
    </row>
    <row r="11" spans="1:10" ht="15.75" customHeight="1">
      <c r="A11" s="32"/>
      <c r="B11" s="32"/>
      <c r="C11" s="24"/>
      <c r="D11" s="24"/>
      <c r="E11" s="24"/>
      <c r="F11" s="24" t="s">
        <v>3</v>
      </c>
      <c r="G11" s="24" t="s">
        <v>4</v>
      </c>
      <c r="H11" s="31" t="s">
        <v>31</v>
      </c>
      <c r="I11" s="24" t="s">
        <v>37</v>
      </c>
      <c r="J11" s="24"/>
    </row>
    <row r="12" spans="1:10" ht="15" customHeight="1">
      <c r="A12" s="32"/>
      <c r="B12" s="32"/>
      <c r="C12" s="24"/>
      <c r="D12" s="24"/>
      <c r="E12" s="24"/>
      <c r="F12" s="24"/>
      <c r="G12" s="24"/>
      <c r="H12" s="32"/>
      <c r="I12" s="24"/>
      <c r="J12" s="24"/>
    </row>
    <row r="13" spans="1:10" ht="17.25" customHeight="1">
      <c r="A13" s="32"/>
      <c r="B13" s="32"/>
      <c r="C13" s="24"/>
      <c r="D13" s="24"/>
      <c r="E13" s="24"/>
      <c r="F13" s="24"/>
      <c r="G13" s="24"/>
      <c r="H13" s="32"/>
      <c r="I13" s="24"/>
      <c r="J13" s="24"/>
    </row>
    <row r="14" spans="1:10" ht="15" customHeight="1" hidden="1">
      <c r="A14" s="33"/>
      <c r="B14" s="33"/>
      <c r="C14" s="24"/>
      <c r="D14" s="24"/>
      <c r="E14" s="24"/>
      <c r="F14" s="24"/>
      <c r="G14" s="24"/>
      <c r="H14" s="33"/>
      <c r="I14" s="24"/>
      <c r="J14" s="24"/>
    </row>
    <row r="15" spans="1:10" ht="15">
      <c r="A15" s="1">
        <v>1</v>
      </c>
      <c r="B15" s="1">
        <v>2</v>
      </c>
      <c r="C15" s="1">
        <v>3</v>
      </c>
      <c r="D15" s="2">
        <v>4</v>
      </c>
      <c r="E15" s="2">
        <v>5</v>
      </c>
      <c r="F15" s="2">
        <v>6</v>
      </c>
      <c r="G15" s="2">
        <v>7</v>
      </c>
      <c r="H15" s="2">
        <v>8</v>
      </c>
      <c r="I15" s="2">
        <v>9</v>
      </c>
      <c r="J15" s="1">
        <v>10</v>
      </c>
    </row>
    <row r="16" spans="1:10" ht="30" customHeight="1">
      <c r="A16" s="24">
        <v>1</v>
      </c>
      <c r="B16" s="24" t="s">
        <v>36</v>
      </c>
      <c r="C16" s="25" t="s">
        <v>26</v>
      </c>
      <c r="D16" s="11" t="s">
        <v>5</v>
      </c>
      <c r="E16" s="16">
        <f aca="true" t="shared" si="0" ref="E16:E26">I16+H16+G16+F16</f>
        <v>5687.201999999999</v>
      </c>
      <c r="F16" s="16">
        <v>1813.752</v>
      </c>
      <c r="G16" s="16">
        <v>2183.619</v>
      </c>
      <c r="H16" s="16">
        <v>0</v>
      </c>
      <c r="I16" s="16">
        <v>1689.831</v>
      </c>
      <c r="J16" s="29" t="s">
        <v>32</v>
      </c>
    </row>
    <row r="17" spans="1:10" ht="30" customHeight="1">
      <c r="A17" s="24"/>
      <c r="B17" s="24"/>
      <c r="C17" s="25"/>
      <c r="D17" s="11" t="s">
        <v>6</v>
      </c>
      <c r="E17" s="16">
        <f t="shared" si="0"/>
        <v>7694.108</v>
      </c>
      <c r="F17" s="16">
        <v>2481.384</v>
      </c>
      <c r="G17" s="16">
        <v>2900.876</v>
      </c>
      <c r="H17" s="16">
        <v>0</v>
      </c>
      <c r="I17" s="16">
        <v>2311.848</v>
      </c>
      <c r="J17" s="29"/>
    </row>
    <row r="18" spans="1:10" ht="30" customHeight="1">
      <c r="A18" s="24"/>
      <c r="B18" s="24"/>
      <c r="C18" s="25"/>
      <c r="D18" s="11" t="s">
        <v>7</v>
      </c>
      <c r="E18" s="16">
        <f t="shared" si="0"/>
        <v>5188.484</v>
      </c>
      <c r="F18" s="16">
        <v>1778.128</v>
      </c>
      <c r="G18" s="16">
        <v>1556.678</v>
      </c>
      <c r="H18" s="16">
        <v>0</v>
      </c>
      <c r="I18" s="16">
        <v>1853.678</v>
      </c>
      <c r="J18" s="29"/>
    </row>
    <row r="19" spans="1:10" ht="36.75" customHeight="1">
      <c r="A19" s="24"/>
      <c r="B19" s="24"/>
      <c r="C19" s="25"/>
      <c r="D19" s="12" t="s">
        <v>8</v>
      </c>
      <c r="E19" s="16">
        <f t="shared" si="0"/>
        <v>14489.7</v>
      </c>
      <c r="F19" s="15">
        <v>7099.9</v>
      </c>
      <c r="G19" s="15">
        <v>3042.8</v>
      </c>
      <c r="H19" s="15">
        <v>0</v>
      </c>
      <c r="I19" s="15">
        <v>4347</v>
      </c>
      <c r="J19" s="29"/>
    </row>
    <row r="20" spans="1:10" ht="30" customHeight="1">
      <c r="A20" s="24"/>
      <c r="B20" s="24"/>
      <c r="C20" s="25"/>
      <c r="D20" s="11" t="s">
        <v>9</v>
      </c>
      <c r="E20" s="16">
        <f t="shared" si="0"/>
        <v>4808.964</v>
      </c>
      <c r="F20" s="20">
        <v>1902.281</v>
      </c>
      <c r="G20" s="20">
        <v>1463.992</v>
      </c>
      <c r="H20" s="21">
        <v>0</v>
      </c>
      <c r="I20" s="21">
        <v>1442.691</v>
      </c>
      <c r="J20" s="29"/>
    </row>
    <row r="21" spans="1:10" ht="30" customHeight="1">
      <c r="A21" s="24"/>
      <c r="B21" s="24"/>
      <c r="C21" s="25"/>
      <c r="D21" s="11" t="s">
        <v>10</v>
      </c>
      <c r="E21" s="16">
        <f t="shared" si="0"/>
        <v>11750.364000000001</v>
      </c>
      <c r="F21" s="21">
        <v>2467.577</v>
      </c>
      <c r="G21" s="21">
        <v>5757.678</v>
      </c>
      <c r="H21" s="21">
        <v>0</v>
      </c>
      <c r="I21" s="21">
        <v>3525.109</v>
      </c>
      <c r="J21" s="29"/>
    </row>
    <row r="22" spans="1:10" ht="30" customHeight="1">
      <c r="A22" s="24"/>
      <c r="B22" s="24"/>
      <c r="C22" s="25"/>
      <c r="D22" s="11" t="s">
        <v>11</v>
      </c>
      <c r="E22" s="16">
        <f t="shared" si="0"/>
        <v>11750.364000000001</v>
      </c>
      <c r="F22" s="21">
        <v>2467.577</v>
      </c>
      <c r="G22" s="21">
        <v>5757.678</v>
      </c>
      <c r="H22" s="21">
        <v>0</v>
      </c>
      <c r="I22" s="21">
        <v>3525.109</v>
      </c>
      <c r="J22" s="29"/>
    </row>
    <row r="23" spans="1:10" ht="21" customHeight="1">
      <c r="A23" s="5"/>
      <c r="B23" s="23" t="s">
        <v>12</v>
      </c>
      <c r="C23" s="23"/>
      <c r="D23" s="14"/>
      <c r="E23" s="16">
        <f t="shared" si="0"/>
        <v>61369.186</v>
      </c>
      <c r="F23" s="18">
        <f>F16+F17+F18+F19+F20+F21+F22</f>
        <v>20010.599000000002</v>
      </c>
      <c r="G23" s="18">
        <f>G16+G17+G18+G19+G20+G21+G22</f>
        <v>22663.321000000004</v>
      </c>
      <c r="H23" s="18">
        <f>H16+H17+H18+H19+H20+H21+H22</f>
        <v>0</v>
      </c>
      <c r="I23" s="18">
        <f>I16+I17+I18+I19+I20+I21+I22</f>
        <v>18695.266</v>
      </c>
      <c r="J23" s="4"/>
    </row>
    <row r="24" spans="1:10" ht="30" customHeight="1">
      <c r="A24" s="24">
        <v>2</v>
      </c>
      <c r="B24" s="24" t="s">
        <v>40</v>
      </c>
      <c r="C24" s="26" t="s">
        <v>27</v>
      </c>
      <c r="D24" s="11" t="s">
        <v>5</v>
      </c>
      <c r="E24" s="16">
        <f t="shared" si="0"/>
        <v>0</v>
      </c>
      <c r="F24" s="16">
        <v>0</v>
      </c>
      <c r="G24" s="16">
        <v>0</v>
      </c>
      <c r="H24" s="16">
        <v>0</v>
      </c>
      <c r="I24" s="16">
        <v>0</v>
      </c>
      <c r="J24" s="24" t="s">
        <v>41</v>
      </c>
    </row>
    <row r="25" spans="1:10" ht="30" customHeight="1">
      <c r="A25" s="24"/>
      <c r="B25" s="24"/>
      <c r="C25" s="27"/>
      <c r="D25" s="11" t="s">
        <v>6</v>
      </c>
      <c r="E25" s="16">
        <f t="shared" si="0"/>
        <v>0</v>
      </c>
      <c r="F25" s="16">
        <v>0</v>
      </c>
      <c r="G25" s="16">
        <v>0</v>
      </c>
      <c r="H25" s="16">
        <v>0</v>
      </c>
      <c r="I25" s="16">
        <v>0</v>
      </c>
      <c r="J25" s="24"/>
    </row>
    <row r="26" spans="1:10" ht="30" customHeight="1">
      <c r="A26" s="24"/>
      <c r="B26" s="24"/>
      <c r="C26" s="27"/>
      <c r="D26" s="11" t="s">
        <v>7</v>
      </c>
      <c r="E26" s="16">
        <f t="shared" si="0"/>
        <v>0</v>
      </c>
      <c r="F26" s="16">
        <v>0</v>
      </c>
      <c r="G26" s="16">
        <v>0</v>
      </c>
      <c r="H26" s="16">
        <v>0</v>
      </c>
      <c r="I26" s="16">
        <v>0</v>
      </c>
      <c r="J26" s="24"/>
    </row>
    <row r="27" spans="1:10" ht="30" customHeight="1">
      <c r="A27" s="24"/>
      <c r="B27" s="24"/>
      <c r="C27" s="27"/>
      <c r="D27" s="11" t="s">
        <v>8</v>
      </c>
      <c r="E27" s="16">
        <v>0</v>
      </c>
      <c r="F27" s="16">
        <v>0</v>
      </c>
      <c r="G27" s="19">
        <v>0</v>
      </c>
      <c r="H27" s="16">
        <v>0</v>
      </c>
      <c r="I27" s="16">
        <v>0</v>
      </c>
      <c r="J27" s="24"/>
    </row>
    <row r="28" spans="1:10" ht="30" customHeight="1">
      <c r="A28" s="24"/>
      <c r="B28" s="24"/>
      <c r="C28" s="27"/>
      <c r="D28" s="11" t="s">
        <v>9</v>
      </c>
      <c r="E28" s="16">
        <v>0</v>
      </c>
      <c r="F28" s="16">
        <v>0</v>
      </c>
      <c r="G28" s="19">
        <v>0</v>
      </c>
      <c r="H28" s="16">
        <v>0</v>
      </c>
      <c r="I28" s="16">
        <v>0</v>
      </c>
      <c r="J28" s="24"/>
    </row>
    <row r="29" spans="1:10" s="9" customFormat="1" ht="30" customHeight="1">
      <c r="A29" s="24"/>
      <c r="B29" s="24"/>
      <c r="C29" s="27"/>
      <c r="D29" s="13" t="s">
        <v>10</v>
      </c>
      <c r="E29" s="16">
        <v>0</v>
      </c>
      <c r="F29" s="19">
        <v>0</v>
      </c>
      <c r="G29" s="19">
        <v>0</v>
      </c>
      <c r="H29" s="19">
        <v>0</v>
      </c>
      <c r="I29" s="19">
        <v>0</v>
      </c>
      <c r="J29" s="24"/>
    </row>
    <row r="30" spans="1:10" s="9" customFormat="1" ht="27.75" customHeight="1">
      <c r="A30" s="24"/>
      <c r="B30" s="24"/>
      <c r="C30" s="28"/>
      <c r="D30" s="13" t="s">
        <v>11</v>
      </c>
      <c r="E30" s="16">
        <v>0</v>
      </c>
      <c r="F30" s="19">
        <v>0</v>
      </c>
      <c r="G30" s="19">
        <v>0</v>
      </c>
      <c r="H30" s="19">
        <v>0</v>
      </c>
      <c r="I30" s="19">
        <v>0</v>
      </c>
      <c r="J30" s="24"/>
    </row>
    <row r="31" spans="1:10" ht="21.75" customHeight="1">
      <c r="A31" s="5"/>
      <c r="B31" s="23" t="s">
        <v>12</v>
      </c>
      <c r="C31" s="23"/>
      <c r="D31" s="11"/>
      <c r="E31" s="16">
        <f>E24+E25+E26+E27+E28+E29+E30</f>
        <v>0</v>
      </c>
      <c r="F31" s="16">
        <f>F24+F25+F26+F27+F28+F29+F30</f>
        <v>0</v>
      </c>
      <c r="G31" s="16">
        <f>G24+G25+G26+G27+G28+G29+G30</f>
        <v>0</v>
      </c>
      <c r="H31" s="16">
        <f>H24+H25+H26+H27+H28+H29+H30</f>
        <v>0</v>
      </c>
      <c r="I31" s="16">
        <f>I24+I25+I26+I27+I28+I29+I30</f>
        <v>0</v>
      </c>
      <c r="J31" s="4"/>
    </row>
    <row r="32" spans="1:10" ht="30" customHeight="1">
      <c r="A32" s="24">
        <v>3</v>
      </c>
      <c r="B32" s="24" t="s">
        <v>42</v>
      </c>
      <c r="C32" s="25" t="s">
        <v>26</v>
      </c>
      <c r="D32" s="11" t="s">
        <v>5</v>
      </c>
      <c r="E32" s="16">
        <f>I32+H32+G32+F32</f>
        <v>0</v>
      </c>
      <c r="F32" s="16">
        <v>0</v>
      </c>
      <c r="G32" s="16">
        <v>0</v>
      </c>
      <c r="H32" s="16">
        <v>0</v>
      </c>
      <c r="I32" s="16">
        <v>0</v>
      </c>
      <c r="J32" s="24" t="s">
        <v>41</v>
      </c>
    </row>
    <row r="33" spans="1:10" ht="30" customHeight="1">
      <c r="A33" s="24"/>
      <c r="B33" s="24"/>
      <c r="C33" s="25"/>
      <c r="D33" s="11" t="s">
        <v>6</v>
      </c>
      <c r="E33" s="16">
        <f>I33+H33+G33+F33</f>
        <v>0</v>
      </c>
      <c r="F33" s="16">
        <v>0</v>
      </c>
      <c r="G33" s="16">
        <v>0</v>
      </c>
      <c r="H33" s="16">
        <v>0</v>
      </c>
      <c r="I33" s="16">
        <v>0</v>
      </c>
      <c r="J33" s="24"/>
    </row>
    <row r="34" spans="1:10" ht="30" customHeight="1">
      <c r="A34" s="24"/>
      <c r="B34" s="24"/>
      <c r="C34" s="25"/>
      <c r="D34" s="11" t="s">
        <v>7</v>
      </c>
      <c r="E34" s="16">
        <f>I34+H34+G34+F34</f>
        <v>0</v>
      </c>
      <c r="F34" s="16">
        <v>0</v>
      </c>
      <c r="G34" s="16">
        <v>0</v>
      </c>
      <c r="H34" s="16">
        <v>0</v>
      </c>
      <c r="I34" s="16">
        <v>0</v>
      </c>
      <c r="J34" s="24"/>
    </row>
    <row r="35" spans="1:10" ht="30" customHeight="1">
      <c r="A35" s="24"/>
      <c r="B35" s="24"/>
      <c r="C35" s="25"/>
      <c r="D35" s="11" t="s">
        <v>8</v>
      </c>
      <c r="E35" s="16">
        <v>0</v>
      </c>
      <c r="F35" s="16">
        <v>0</v>
      </c>
      <c r="G35" s="19">
        <v>0</v>
      </c>
      <c r="H35" s="16">
        <v>0</v>
      </c>
      <c r="I35" s="16">
        <v>0</v>
      </c>
      <c r="J35" s="24"/>
    </row>
    <row r="36" spans="1:10" ht="30" customHeight="1">
      <c r="A36" s="24"/>
      <c r="B36" s="24"/>
      <c r="C36" s="25"/>
      <c r="D36" s="11" t="s">
        <v>9</v>
      </c>
      <c r="E36" s="16">
        <v>0</v>
      </c>
      <c r="F36" s="16">
        <v>0</v>
      </c>
      <c r="G36" s="19">
        <v>0</v>
      </c>
      <c r="H36" s="16">
        <v>0</v>
      </c>
      <c r="I36" s="16">
        <v>0</v>
      </c>
      <c r="J36" s="24"/>
    </row>
    <row r="37" spans="1:10" s="9" customFormat="1" ht="30" customHeight="1">
      <c r="A37" s="24"/>
      <c r="B37" s="24"/>
      <c r="C37" s="25"/>
      <c r="D37" s="13" t="s">
        <v>10</v>
      </c>
      <c r="E37" s="16">
        <v>0</v>
      </c>
      <c r="F37" s="19">
        <v>0</v>
      </c>
      <c r="G37" s="19">
        <v>0</v>
      </c>
      <c r="H37" s="19">
        <v>0</v>
      </c>
      <c r="I37" s="19">
        <v>0</v>
      </c>
      <c r="J37" s="24"/>
    </row>
    <row r="38" spans="1:10" s="9" customFormat="1" ht="27.75" customHeight="1">
      <c r="A38" s="24"/>
      <c r="B38" s="24"/>
      <c r="C38" s="25"/>
      <c r="D38" s="13" t="s">
        <v>11</v>
      </c>
      <c r="E38" s="16">
        <v>0</v>
      </c>
      <c r="F38" s="19">
        <v>0</v>
      </c>
      <c r="G38" s="19">
        <v>0</v>
      </c>
      <c r="H38" s="19">
        <v>0</v>
      </c>
      <c r="I38" s="19">
        <v>0</v>
      </c>
      <c r="J38" s="24"/>
    </row>
    <row r="39" spans="1:10" ht="21.75" customHeight="1">
      <c r="A39" s="5"/>
      <c r="B39" s="23" t="s">
        <v>12</v>
      </c>
      <c r="C39" s="23"/>
      <c r="D39" s="11"/>
      <c r="E39" s="16">
        <f>E32+E33+E34+E35+E36+E37+E38</f>
        <v>0</v>
      </c>
      <c r="F39" s="16">
        <f>F32+F33+F34+F35+F36+F37+F38</f>
        <v>0</v>
      </c>
      <c r="G39" s="16">
        <f>G32+G33+G34+G35+G36+G37+G38</f>
        <v>0</v>
      </c>
      <c r="H39" s="16">
        <f>H32+H33+H34+H35+H36+H37+H38</f>
        <v>0</v>
      </c>
      <c r="I39" s="16">
        <f>I32+I33+I34+I35+I36+I37+I38</f>
        <v>0</v>
      </c>
      <c r="J39" s="4"/>
    </row>
    <row r="40" spans="1:10" ht="30" customHeight="1">
      <c r="A40" s="24">
        <v>4</v>
      </c>
      <c r="B40" s="24" t="s">
        <v>43</v>
      </c>
      <c r="C40" s="25" t="s">
        <v>26</v>
      </c>
      <c r="D40" s="11" t="s">
        <v>5</v>
      </c>
      <c r="E40" s="16">
        <f>I40+H40+G40+F40</f>
        <v>0</v>
      </c>
      <c r="F40" s="16">
        <v>0</v>
      </c>
      <c r="G40" s="16">
        <v>0</v>
      </c>
      <c r="H40" s="16">
        <v>0</v>
      </c>
      <c r="I40" s="16">
        <v>0</v>
      </c>
      <c r="J40" s="24" t="s">
        <v>41</v>
      </c>
    </row>
    <row r="41" spans="1:10" ht="30" customHeight="1">
      <c r="A41" s="24"/>
      <c r="B41" s="24"/>
      <c r="C41" s="25"/>
      <c r="D41" s="11" t="s">
        <v>6</v>
      </c>
      <c r="E41" s="16">
        <f>I41+H41+G41+F41</f>
        <v>0</v>
      </c>
      <c r="F41" s="16">
        <v>0</v>
      </c>
      <c r="G41" s="16">
        <v>0</v>
      </c>
      <c r="H41" s="16">
        <v>0</v>
      </c>
      <c r="I41" s="16">
        <v>0</v>
      </c>
      <c r="J41" s="24"/>
    </row>
    <row r="42" spans="1:10" ht="30" customHeight="1">
      <c r="A42" s="24"/>
      <c r="B42" s="24"/>
      <c r="C42" s="25"/>
      <c r="D42" s="11" t="s">
        <v>7</v>
      </c>
      <c r="E42" s="16">
        <f>I42+H42+G42+F42</f>
        <v>0</v>
      </c>
      <c r="F42" s="16">
        <v>0</v>
      </c>
      <c r="G42" s="16">
        <v>0</v>
      </c>
      <c r="H42" s="16">
        <v>0</v>
      </c>
      <c r="I42" s="16">
        <v>0</v>
      </c>
      <c r="J42" s="24"/>
    </row>
    <row r="43" spans="1:10" ht="30" customHeight="1">
      <c r="A43" s="24"/>
      <c r="B43" s="24"/>
      <c r="C43" s="25"/>
      <c r="D43" s="11" t="s">
        <v>8</v>
      </c>
      <c r="E43" s="16">
        <v>0</v>
      </c>
      <c r="F43" s="16">
        <v>0</v>
      </c>
      <c r="G43" s="19">
        <v>0</v>
      </c>
      <c r="H43" s="16">
        <v>0</v>
      </c>
      <c r="I43" s="16">
        <v>0</v>
      </c>
      <c r="J43" s="24"/>
    </row>
    <row r="44" spans="1:10" ht="30" customHeight="1">
      <c r="A44" s="24"/>
      <c r="B44" s="24"/>
      <c r="C44" s="25"/>
      <c r="D44" s="11" t="s">
        <v>9</v>
      </c>
      <c r="E44" s="16">
        <v>0</v>
      </c>
      <c r="F44" s="16">
        <v>0</v>
      </c>
      <c r="G44" s="19">
        <v>0</v>
      </c>
      <c r="H44" s="16">
        <v>0</v>
      </c>
      <c r="I44" s="16">
        <v>0</v>
      </c>
      <c r="J44" s="24"/>
    </row>
    <row r="45" spans="1:10" s="9" customFormat="1" ht="30" customHeight="1">
      <c r="A45" s="24"/>
      <c r="B45" s="24"/>
      <c r="C45" s="25"/>
      <c r="D45" s="13" t="s">
        <v>10</v>
      </c>
      <c r="E45" s="16">
        <f>I45+H45+G45+F45</f>
        <v>0</v>
      </c>
      <c r="F45" s="19">
        <v>0</v>
      </c>
      <c r="G45" s="19">
        <v>0</v>
      </c>
      <c r="H45" s="19">
        <v>0</v>
      </c>
      <c r="I45" s="19">
        <v>0</v>
      </c>
      <c r="J45" s="24"/>
    </row>
    <row r="46" spans="1:10" s="9" customFormat="1" ht="27.75" customHeight="1">
      <c r="A46" s="24"/>
      <c r="B46" s="24"/>
      <c r="C46" s="25"/>
      <c r="D46" s="13" t="s">
        <v>11</v>
      </c>
      <c r="E46" s="16">
        <v>0</v>
      </c>
      <c r="F46" s="19">
        <v>0</v>
      </c>
      <c r="G46" s="19">
        <v>0</v>
      </c>
      <c r="H46" s="19">
        <v>0</v>
      </c>
      <c r="I46" s="19">
        <v>0</v>
      </c>
      <c r="J46" s="24"/>
    </row>
    <row r="47" spans="1:10" ht="21.75" customHeight="1">
      <c r="A47" s="5"/>
      <c r="B47" s="23" t="s">
        <v>12</v>
      </c>
      <c r="C47" s="23"/>
      <c r="D47" s="11"/>
      <c r="E47" s="16">
        <f>E40+E41+E42+E43+E44+E45+E46</f>
        <v>0</v>
      </c>
      <c r="F47" s="16">
        <f>F40+F41+F42+F43+F44+F45+F46</f>
        <v>0</v>
      </c>
      <c r="G47" s="16">
        <f>G40+G41+G42+G43+G44+G45+G46</f>
        <v>0</v>
      </c>
      <c r="H47" s="16">
        <f>H40+H41+H42+H43+H44+H45+H46</f>
        <v>0</v>
      </c>
      <c r="I47" s="16">
        <f>I40+I41+I42+I43+I44+I45+I46</f>
        <v>0</v>
      </c>
      <c r="J47" s="4"/>
    </row>
    <row r="48" spans="1:10" ht="30" customHeight="1">
      <c r="A48" s="24">
        <v>5</v>
      </c>
      <c r="B48" s="24" t="s">
        <v>13</v>
      </c>
      <c r="C48" s="25" t="s">
        <v>26</v>
      </c>
      <c r="D48" s="11" t="s">
        <v>5</v>
      </c>
      <c r="E48" s="19">
        <f aca="true" t="shared" si="1" ref="E48:E53">I48+H48+G48+F48</f>
        <v>0</v>
      </c>
      <c r="F48" s="16">
        <v>0</v>
      </c>
      <c r="G48" s="16">
        <v>0</v>
      </c>
      <c r="H48" s="16">
        <v>0</v>
      </c>
      <c r="I48" s="16">
        <v>0</v>
      </c>
      <c r="J48" s="24" t="s">
        <v>30</v>
      </c>
    </row>
    <row r="49" spans="1:10" ht="30" customHeight="1">
      <c r="A49" s="24"/>
      <c r="B49" s="24"/>
      <c r="C49" s="25"/>
      <c r="D49" s="11" t="s">
        <v>6</v>
      </c>
      <c r="E49" s="19">
        <f t="shared" si="1"/>
        <v>0</v>
      </c>
      <c r="F49" s="16">
        <v>0</v>
      </c>
      <c r="G49" s="16">
        <v>0</v>
      </c>
      <c r="H49" s="16">
        <v>0</v>
      </c>
      <c r="I49" s="16">
        <v>0</v>
      </c>
      <c r="J49" s="24"/>
    </row>
    <row r="50" spans="1:10" ht="30" customHeight="1">
      <c r="A50" s="24"/>
      <c r="B50" s="24"/>
      <c r="C50" s="25"/>
      <c r="D50" s="11" t="s">
        <v>7</v>
      </c>
      <c r="E50" s="19">
        <f t="shared" si="1"/>
        <v>0</v>
      </c>
      <c r="F50" s="16">
        <v>0</v>
      </c>
      <c r="G50" s="16">
        <v>0</v>
      </c>
      <c r="H50" s="16">
        <v>0</v>
      </c>
      <c r="I50" s="16">
        <v>0</v>
      </c>
      <c r="J50" s="24"/>
    </row>
    <row r="51" spans="1:10" ht="30" customHeight="1">
      <c r="A51" s="24"/>
      <c r="B51" s="24"/>
      <c r="C51" s="25"/>
      <c r="D51" s="11" t="s">
        <v>8</v>
      </c>
      <c r="E51" s="16">
        <f t="shared" si="1"/>
        <v>12698.939999999999</v>
      </c>
      <c r="F51" s="16">
        <v>6711.49</v>
      </c>
      <c r="G51" s="19">
        <v>5987.45</v>
      </c>
      <c r="H51" s="16">
        <v>0</v>
      </c>
      <c r="I51" s="16">
        <v>0</v>
      </c>
      <c r="J51" s="24"/>
    </row>
    <row r="52" spans="1:10" ht="30" customHeight="1">
      <c r="A52" s="24"/>
      <c r="B52" s="24"/>
      <c r="C52" s="25"/>
      <c r="D52" s="11" t="s">
        <v>9</v>
      </c>
      <c r="E52" s="15">
        <f>I52+H52+G52+F52</f>
        <v>604.326</v>
      </c>
      <c r="F52" s="15">
        <v>519.72</v>
      </c>
      <c r="G52" s="17">
        <v>84.606</v>
      </c>
      <c r="H52" s="16">
        <v>0</v>
      </c>
      <c r="I52" s="16">
        <v>0</v>
      </c>
      <c r="J52" s="24"/>
    </row>
    <row r="53" spans="1:10" s="9" customFormat="1" ht="30" customHeight="1">
      <c r="A53" s="24"/>
      <c r="B53" s="24"/>
      <c r="C53" s="25"/>
      <c r="D53" s="13" t="s">
        <v>10</v>
      </c>
      <c r="E53" s="15">
        <f t="shared" si="1"/>
        <v>12478.369</v>
      </c>
      <c r="F53" s="17">
        <v>6239.185</v>
      </c>
      <c r="G53" s="17">
        <v>6239.184</v>
      </c>
      <c r="H53" s="19">
        <v>0</v>
      </c>
      <c r="I53" s="19">
        <v>0</v>
      </c>
      <c r="J53" s="24"/>
    </row>
    <row r="54" spans="1:10" s="9" customFormat="1" ht="27.75" customHeight="1">
      <c r="A54" s="24"/>
      <c r="B54" s="24"/>
      <c r="C54" s="25"/>
      <c r="D54" s="13" t="s">
        <v>11</v>
      </c>
      <c r="E54" s="15">
        <f>I54+H54+G54+F54</f>
        <v>0</v>
      </c>
      <c r="F54" s="17">
        <v>0</v>
      </c>
      <c r="G54" s="17">
        <v>0</v>
      </c>
      <c r="H54" s="19">
        <v>0</v>
      </c>
      <c r="I54" s="19">
        <v>0</v>
      </c>
      <c r="J54" s="24"/>
    </row>
    <row r="55" spans="1:10" ht="21.75" customHeight="1">
      <c r="A55" s="5"/>
      <c r="B55" s="23" t="s">
        <v>12</v>
      </c>
      <c r="C55" s="23"/>
      <c r="D55" s="11"/>
      <c r="E55" s="15">
        <f>E48+E49+E50+E51+E52+E53+E54</f>
        <v>25781.635000000002</v>
      </c>
      <c r="F55" s="17">
        <f>F48+F49+F50+F51+F52+F53+F54</f>
        <v>13470.395</v>
      </c>
      <c r="G55" s="15">
        <f>G48+G49+G50+G51+G52+G53+G54</f>
        <v>12311.24</v>
      </c>
      <c r="H55" s="16">
        <f>H48+H49+H50+H51+H52+H53+H54</f>
        <v>0</v>
      </c>
      <c r="I55" s="16">
        <f>I48+I49+I50+I51+I52+I53+I54</f>
        <v>0</v>
      </c>
      <c r="J55" s="4"/>
    </row>
    <row r="56" spans="1:10" ht="30" customHeight="1">
      <c r="A56" s="24">
        <v>6</v>
      </c>
      <c r="B56" s="24" t="s">
        <v>44</v>
      </c>
      <c r="C56" s="25" t="s">
        <v>26</v>
      </c>
      <c r="D56" s="11" t="s">
        <v>5</v>
      </c>
      <c r="E56" s="16">
        <f aca="true" t="shared" si="2" ref="E56:E62">I56+H56+G56+F56</f>
        <v>0</v>
      </c>
      <c r="F56" s="16">
        <v>0</v>
      </c>
      <c r="G56" s="16">
        <v>0</v>
      </c>
      <c r="H56" s="16">
        <v>0</v>
      </c>
      <c r="I56" s="16">
        <v>0</v>
      </c>
      <c r="J56" s="24" t="s">
        <v>14</v>
      </c>
    </row>
    <row r="57" spans="1:10" ht="30" customHeight="1">
      <c r="A57" s="24"/>
      <c r="B57" s="24"/>
      <c r="C57" s="25"/>
      <c r="D57" s="11" t="s">
        <v>6</v>
      </c>
      <c r="E57" s="16">
        <f t="shared" si="2"/>
        <v>0</v>
      </c>
      <c r="F57" s="16">
        <v>0</v>
      </c>
      <c r="G57" s="16">
        <v>0</v>
      </c>
      <c r="H57" s="16">
        <v>0</v>
      </c>
      <c r="I57" s="16">
        <v>0</v>
      </c>
      <c r="J57" s="24"/>
    </row>
    <row r="58" spans="1:10" ht="38.25" customHeight="1">
      <c r="A58" s="24"/>
      <c r="B58" s="24"/>
      <c r="C58" s="25"/>
      <c r="D58" s="11" t="s">
        <v>7</v>
      </c>
      <c r="E58" s="16">
        <f t="shared" si="2"/>
        <v>0</v>
      </c>
      <c r="F58" s="16">
        <v>0</v>
      </c>
      <c r="G58" s="16">
        <v>0</v>
      </c>
      <c r="H58" s="16">
        <v>0</v>
      </c>
      <c r="I58" s="16">
        <v>0</v>
      </c>
      <c r="J58" s="24"/>
    </row>
    <row r="59" spans="1:10" ht="30" customHeight="1">
      <c r="A59" s="24"/>
      <c r="B59" s="24"/>
      <c r="C59" s="25"/>
      <c r="D59" s="11" t="s">
        <v>8</v>
      </c>
      <c r="E59" s="16">
        <f t="shared" si="2"/>
        <v>0</v>
      </c>
      <c r="F59" s="16">
        <v>0</v>
      </c>
      <c r="G59" s="16">
        <v>0</v>
      </c>
      <c r="H59" s="16">
        <v>0</v>
      </c>
      <c r="I59" s="16">
        <v>0</v>
      </c>
      <c r="J59" s="24"/>
    </row>
    <row r="60" spans="1:10" ht="30" customHeight="1">
      <c r="A60" s="24"/>
      <c r="B60" s="24"/>
      <c r="C60" s="25"/>
      <c r="D60" s="11" t="s">
        <v>9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24"/>
    </row>
    <row r="61" spans="1:10" ht="30" customHeight="1">
      <c r="A61" s="24"/>
      <c r="B61" s="24"/>
      <c r="C61" s="25"/>
      <c r="D61" s="11" t="s">
        <v>10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24"/>
    </row>
    <row r="62" spans="1:10" ht="30" customHeight="1">
      <c r="A62" s="24"/>
      <c r="B62" s="24"/>
      <c r="C62" s="25"/>
      <c r="D62" s="11" t="s">
        <v>11</v>
      </c>
      <c r="E62" s="16">
        <f t="shared" si="2"/>
        <v>0</v>
      </c>
      <c r="F62" s="16">
        <v>0</v>
      </c>
      <c r="G62" s="16">
        <v>0</v>
      </c>
      <c r="H62" s="16">
        <v>0</v>
      </c>
      <c r="I62" s="16">
        <v>0</v>
      </c>
      <c r="J62" s="24"/>
    </row>
    <row r="63" spans="1:10" ht="23.25" customHeight="1">
      <c r="A63" s="5"/>
      <c r="B63" s="23" t="s">
        <v>12</v>
      </c>
      <c r="C63" s="23"/>
      <c r="D63" s="11"/>
      <c r="E63" s="16">
        <f>E56+E57+E58+E59+E60+E61+E62</f>
        <v>0</v>
      </c>
      <c r="F63" s="16">
        <f>F56+F57+F58+F59+F60+F61+F62</f>
        <v>0</v>
      </c>
      <c r="G63" s="16">
        <f>G56+G57+G58+G59+G60+G61+G62</f>
        <v>0</v>
      </c>
      <c r="H63" s="16">
        <f>H56+H57+H58+H59+H60+H61+H62</f>
        <v>0</v>
      </c>
      <c r="I63" s="16">
        <f>I56+I57+I58+I59+I60+I61+I62</f>
        <v>0</v>
      </c>
      <c r="J63" s="4"/>
    </row>
    <row r="64" spans="1:10" ht="30" customHeight="1">
      <c r="A64" s="24">
        <v>7</v>
      </c>
      <c r="B64" s="24" t="s">
        <v>45</v>
      </c>
      <c r="C64" s="25" t="s">
        <v>26</v>
      </c>
      <c r="D64" s="11" t="s">
        <v>5</v>
      </c>
      <c r="E64" s="16">
        <f aca="true" t="shared" si="3" ref="E64:E70">I64+H64+G64+F64</f>
        <v>0</v>
      </c>
      <c r="F64" s="16">
        <v>0</v>
      </c>
      <c r="G64" s="16">
        <v>0</v>
      </c>
      <c r="H64" s="16">
        <v>0</v>
      </c>
      <c r="I64" s="16">
        <v>0</v>
      </c>
      <c r="J64" s="24" t="s">
        <v>14</v>
      </c>
    </row>
    <row r="65" spans="1:10" ht="30" customHeight="1">
      <c r="A65" s="24"/>
      <c r="B65" s="24"/>
      <c r="C65" s="25"/>
      <c r="D65" s="11" t="s">
        <v>6</v>
      </c>
      <c r="E65" s="16">
        <f t="shared" si="3"/>
        <v>0</v>
      </c>
      <c r="F65" s="16">
        <v>0</v>
      </c>
      <c r="G65" s="16">
        <v>0</v>
      </c>
      <c r="H65" s="16">
        <v>0</v>
      </c>
      <c r="I65" s="16">
        <v>0</v>
      </c>
      <c r="J65" s="24"/>
    </row>
    <row r="66" spans="1:10" ht="30" customHeight="1">
      <c r="A66" s="24"/>
      <c r="B66" s="24"/>
      <c r="C66" s="25"/>
      <c r="D66" s="11" t="s">
        <v>7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24"/>
    </row>
    <row r="67" spans="1:10" ht="30" customHeight="1">
      <c r="A67" s="24"/>
      <c r="B67" s="24"/>
      <c r="C67" s="25"/>
      <c r="D67" s="11" t="s">
        <v>8</v>
      </c>
      <c r="E67" s="16">
        <f t="shared" si="3"/>
        <v>0</v>
      </c>
      <c r="F67" s="16">
        <v>0</v>
      </c>
      <c r="G67" s="16">
        <v>0</v>
      </c>
      <c r="H67" s="16">
        <v>0</v>
      </c>
      <c r="I67" s="16">
        <v>0</v>
      </c>
      <c r="J67" s="24"/>
    </row>
    <row r="68" spans="1:10" ht="30" customHeight="1">
      <c r="A68" s="24"/>
      <c r="B68" s="24"/>
      <c r="C68" s="25"/>
      <c r="D68" s="11" t="s">
        <v>9</v>
      </c>
      <c r="E68" s="16">
        <f t="shared" si="3"/>
        <v>0</v>
      </c>
      <c r="F68" s="16">
        <v>0</v>
      </c>
      <c r="G68" s="16">
        <v>0</v>
      </c>
      <c r="H68" s="16">
        <v>0</v>
      </c>
      <c r="I68" s="16">
        <v>0</v>
      </c>
      <c r="J68" s="24"/>
    </row>
    <row r="69" spans="1:10" ht="30" customHeight="1">
      <c r="A69" s="24"/>
      <c r="B69" s="24"/>
      <c r="C69" s="25"/>
      <c r="D69" s="11" t="s">
        <v>10</v>
      </c>
      <c r="E69" s="16">
        <f t="shared" si="3"/>
        <v>0</v>
      </c>
      <c r="F69" s="16">
        <v>0</v>
      </c>
      <c r="G69" s="16">
        <v>0</v>
      </c>
      <c r="H69" s="16">
        <v>0</v>
      </c>
      <c r="I69" s="16">
        <v>0</v>
      </c>
      <c r="J69" s="24"/>
    </row>
    <row r="70" spans="1:10" ht="30" customHeight="1">
      <c r="A70" s="24"/>
      <c r="B70" s="24"/>
      <c r="C70" s="25"/>
      <c r="D70" s="11" t="s">
        <v>11</v>
      </c>
      <c r="E70" s="16">
        <f t="shared" si="3"/>
        <v>0</v>
      </c>
      <c r="F70" s="16">
        <v>0</v>
      </c>
      <c r="G70" s="16">
        <v>0</v>
      </c>
      <c r="H70" s="16">
        <v>0</v>
      </c>
      <c r="I70" s="16">
        <v>0</v>
      </c>
      <c r="J70" s="24"/>
    </row>
    <row r="71" spans="1:10" ht="20.25" customHeight="1">
      <c r="A71" s="5"/>
      <c r="B71" s="23" t="s">
        <v>12</v>
      </c>
      <c r="C71" s="23"/>
      <c r="D71" s="11"/>
      <c r="E71" s="16">
        <f>E64+E65+E66+E67+E68+E69+E70</f>
        <v>0</v>
      </c>
      <c r="F71" s="16">
        <f>F64+F65+F66+F67+F68+F69+F70</f>
        <v>0</v>
      </c>
      <c r="G71" s="16">
        <f>G64+G65+G66+G67+G68+G69+G70</f>
        <v>0</v>
      </c>
      <c r="H71" s="16">
        <f>H64+H65+H66+H67+H68+H69+H70</f>
        <v>0</v>
      </c>
      <c r="I71" s="16">
        <f>I64+I65+I66+I67+I68+I69+I70</f>
        <v>0</v>
      </c>
      <c r="J71" s="4"/>
    </row>
    <row r="72" spans="1:10" ht="30" customHeight="1">
      <c r="A72" s="24">
        <v>8</v>
      </c>
      <c r="B72" s="24" t="s">
        <v>46</v>
      </c>
      <c r="C72" s="25" t="s">
        <v>28</v>
      </c>
      <c r="D72" s="11" t="s">
        <v>5</v>
      </c>
      <c r="E72" s="16">
        <f>I72+H72+G72+F72</f>
        <v>0</v>
      </c>
      <c r="F72" s="16">
        <v>0</v>
      </c>
      <c r="G72" s="16">
        <v>0</v>
      </c>
      <c r="H72" s="16">
        <v>0</v>
      </c>
      <c r="I72" s="16">
        <v>0</v>
      </c>
      <c r="J72" s="24" t="s">
        <v>14</v>
      </c>
    </row>
    <row r="73" spans="1:10" ht="30" customHeight="1">
      <c r="A73" s="24"/>
      <c r="B73" s="24"/>
      <c r="C73" s="25"/>
      <c r="D73" s="11" t="s">
        <v>6</v>
      </c>
      <c r="E73" s="16">
        <f>I73+H73+G73+F73</f>
        <v>0</v>
      </c>
      <c r="F73" s="16">
        <v>0</v>
      </c>
      <c r="G73" s="16">
        <v>0</v>
      </c>
      <c r="H73" s="16">
        <v>0</v>
      </c>
      <c r="I73" s="16">
        <v>0</v>
      </c>
      <c r="J73" s="24"/>
    </row>
    <row r="74" spans="1:10" ht="30" customHeight="1">
      <c r="A74" s="24"/>
      <c r="B74" s="24"/>
      <c r="C74" s="25"/>
      <c r="D74" s="11" t="s">
        <v>7</v>
      </c>
      <c r="E74" s="16">
        <f>I74+H74+G74+F74</f>
        <v>0</v>
      </c>
      <c r="F74" s="16">
        <v>0</v>
      </c>
      <c r="G74" s="16">
        <v>0</v>
      </c>
      <c r="H74" s="16">
        <v>0</v>
      </c>
      <c r="I74" s="16">
        <v>0</v>
      </c>
      <c r="J74" s="24"/>
    </row>
    <row r="75" spans="1:10" ht="30" customHeight="1">
      <c r="A75" s="24"/>
      <c r="B75" s="24"/>
      <c r="C75" s="25"/>
      <c r="D75" s="11" t="s">
        <v>8</v>
      </c>
      <c r="E75" s="16">
        <f>I75+H75+G75+F75</f>
        <v>0</v>
      </c>
      <c r="F75" s="16">
        <v>0</v>
      </c>
      <c r="G75" s="16">
        <v>0</v>
      </c>
      <c r="H75" s="16">
        <v>0</v>
      </c>
      <c r="I75" s="16">
        <v>0</v>
      </c>
      <c r="J75" s="24"/>
    </row>
    <row r="76" spans="1:10" ht="30" customHeight="1">
      <c r="A76" s="24"/>
      <c r="B76" s="24"/>
      <c r="C76" s="25"/>
      <c r="D76" s="11" t="s">
        <v>9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24"/>
    </row>
    <row r="77" spans="1:10" ht="30" customHeight="1">
      <c r="A77" s="24"/>
      <c r="B77" s="24"/>
      <c r="C77" s="25"/>
      <c r="D77" s="11" t="s">
        <v>10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24"/>
    </row>
    <row r="78" spans="1:10" ht="30" customHeight="1">
      <c r="A78" s="24"/>
      <c r="B78" s="24"/>
      <c r="C78" s="25"/>
      <c r="D78" s="11" t="s">
        <v>11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24"/>
    </row>
    <row r="79" spans="1:10" ht="20.25" customHeight="1">
      <c r="A79" s="5"/>
      <c r="B79" s="23" t="s">
        <v>12</v>
      </c>
      <c r="C79" s="23"/>
      <c r="D79" s="11"/>
      <c r="E79" s="16">
        <f>E72+E73+E74+E75+E76+E77+E78</f>
        <v>0</v>
      </c>
      <c r="F79" s="16">
        <f>F72+F73+F74+F75+F76+F77+F78</f>
        <v>0</v>
      </c>
      <c r="G79" s="16">
        <f>G72+G73+G74+G75+G76+G77+G78</f>
        <v>0</v>
      </c>
      <c r="H79" s="16">
        <f>H72+H73+H74+H75+H76+H77+H78</f>
        <v>0</v>
      </c>
      <c r="I79" s="16">
        <f>I72+I73+I74+I75+I76+I77+I78</f>
        <v>0</v>
      </c>
      <c r="J79" s="4"/>
    </row>
    <row r="80" spans="1:10" ht="30" customHeight="1">
      <c r="A80" s="23">
        <v>9</v>
      </c>
      <c r="B80" s="24" t="s">
        <v>15</v>
      </c>
      <c r="C80" s="34" t="s">
        <v>25</v>
      </c>
      <c r="D80" s="11" t="s">
        <v>5</v>
      </c>
      <c r="E80" s="16">
        <f aca="true" t="shared" si="4" ref="E80:E86">I80+H80+G80+F80</f>
        <v>0</v>
      </c>
      <c r="F80" s="16">
        <v>0</v>
      </c>
      <c r="G80" s="16">
        <v>0</v>
      </c>
      <c r="H80" s="16">
        <v>0</v>
      </c>
      <c r="I80" s="16">
        <v>0</v>
      </c>
      <c r="J80" s="24" t="s">
        <v>16</v>
      </c>
    </row>
    <row r="81" spans="1:10" ht="30" customHeight="1">
      <c r="A81" s="23"/>
      <c r="B81" s="24"/>
      <c r="C81" s="34"/>
      <c r="D81" s="11" t="s">
        <v>6</v>
      </c>
      <c r="E81" s="16">
        <f t="shared" si="4"/>
        <v>0</v>
      </c>
      <c r="F81" s="16">
        <v>0</v>
      </c>
      <c r="G81" s="16">
        <v>0</v>
      </c>
      <c r="H81" s="16">
        <v>0</v>
      </c>
      <c r="I81" s="16">
        <v>0</v>
      </c>
      <c r="J81" s="24"/>
    </row>
    <row r="82" spans="1:10" ht="30" customHeight="1">
      <c r="A82" s="23"/>
      <c r="B82" s="24"/>
      <c r="C82" s="34"/>
      <c r="D82" s="11" t="s">
        <v>7</v>
      </c>
      <c r="E82" s="16">
        <f t="shared" si="4"/>
        <v>0</v>
      </c>
      <c r="F82" s="16">
        <v>0</v>
      </c>
      <c r="G82" s="16">
        <v>0</v>
      </c>
      <c r="H82" s="16">
        <v>0</v>
      </c>
      <c r="I82" s="16">
        <v>0</v>
      </c>
      <c r="J82" s="24"/>
    </row>
    <row r="83" spans="1:10" ht="30" customHeight="1">
      <c r="A83" s="23"/>
      <c r="B83" s="24"/>
      <c r="C83" s="34"/>
      <c r="D83" s="11" t="s">
        <v>8</v>
      </c>
      <c r="E83" s="16">
        <f t="shared" si="4"/>
        <v>0</v>
      </c>
      <c r="F83" s="16">
        <v>0</v>
      </c>
      <c r="G83" s="16">
        <v>0</v>
      </c>
      <c r="H83" s="16">
        <v>0</v>
      </c>
      <c r="I83" s="16">
        <v>0</v>
      </c>
      <c r="J83" s="24"/>
    </row>
    <row r="84" spans="1:10" ht="30" customHeight="1">
      <c r="A84" s="23"/>
      <c r="B84" s="24"/>
      <c r="C84" s="34"/>
      <c r="D84" s="12" t="s">
        <v>9</v>
      </c>
      <c r="E84" s="15">
        <f t="shared" si="4"/>
        <v>1057.1000000000001</v>
      </c>
      <c r="F84" s="15">
        <v>634.2</v>
      </c>
      <c r="G84" s="15">
        <v>0</v>
      </c>
      <c r="H84" s="15">
        <v>265.6</v>
      </c>
      <c r="I84" s="15">
        <v>157.3</v>
      </c>
      <c r="J84" s="24"/>
    </row>
    <row r="85" spans="1:10" ht="30" customHeight="1">
      <c r="A85" s="23"/>
      <c r="B85" s="24"/>
      <c r="C85" s="34"/>
      <c r="D85" s="12" t="s">
        <v>10</v>
      </c>
      <c r="E85" s="15">
        <f t="shared" si="4"/>
        <v>700</v>
      </c>
      <c r="F85" s="15">
        <v>420</v>
      </c>
      <c r="G85" s="15">
        <v>0</v>
      </c>
      <c r="H85" s="15">
        <v>170</v>
      </c>
      <c r="I85" s="15">
        <v>110</v>
      </c>
      <c r="J85" s="24"/>
    </row>
    <row r="86" spans="1:10" ht="30" customHeight="1">
      <c r="A86" s="23"/>
      <c r="B86" s="24"/>
      <c r="C86" s="34"/>
      <c r="D86" s="12" t="s">
        <v>11</v>
      </c>
      <c r="E86" s="15">
        <f t="shared" si="4"/>
        <v>2000</v>
      </c>
      <c r="F86" s="15">
        <v>1200</v>
      </c>
      <c r="G86" s="15">
        <v>0</v>
      </c>
      <c r="H86" s="15">
        <v>0</v>
      </c>
      <c r="I86" s="15">
        <v>800</v>
      </c>
      <c r="J86" s="24"/>
    </row>
    <row r="87" spans="1:10" ht="20.25" customHeight="1">
      <c r="A87" s="5"/>
      <c r="B87" s="23" t="s">
        <v>12</v>
      </c>
      <c r="C87" s="23"/>
      <c r="D87" s="11"/>
      <c r="E87" s="16">
        <f>E80+E81+E82+E83+E84+E85+E86</f>
        <v>3757.1000000000004</v>
      </c>
      <c r="F87" s="16">
        <f>F80+F81+F82+F83+F84+F85+F86</f>
        <v>2254.2</v>
      </c>
      <c r="G87" s="16">
        <f>G80+G81+G82+G83+G84+G85+G86</f>
        <v>0</v>
      </c>
      <c r="H87" s="16">
        <f>H80+H81+H82+H83+H84+H85+H86</f>
        <v>435.6</v>
      </c>
      <c r="I87" s="16">
        <f>I80+I81+I82+I83+I84+I85+I86</f>
        <v>1067.3</v>
      </c>
      <c r="J87" s="4"/>
    </row>
    <row r="88" spans="1:10" ht="30" customHeight="1">
      <c r="A88" s="24">
        <v>10</v>
      </c>
      <c r="B88" s="24" t="s">
        <v>47</v>
      </c>
      <c r="C88" s="25" t="s">
        <v>26</v>
      </c>
      <c r="D88" s="11" t="s">
        <v>5</v>
      </c>
      <c r="E88" s="16">
        <f>F88+G88+H88+I88</f>
        <v>0</v>
      </c>
      <c r="F88" s="16">
        <v>0</v>
      </c>
      <c r="G88" s="16">
        <v>0</v>
      </c>
      <c r="H88" s="16">
        <v>0</v>
      </c>
      <c r="I88" s="16">
        <v>0</v>
      </c>
      <c r="J88" s="24" t="s">
        <v>17</v>
      </c>
    </row>
    <row r="89" spans="1:10" ht="30" customHeight="1">
      <c r="A89" s="24"/>
      <c r="B89" s="24"/>
      <c r="C89" s="25"/>
      <c r="D89" s="11" t="s">
        <v>6</v>
      </c>
      <c r="E89" s="16">
        <f aca="true" t="shared" si="5" ref="E89:E95">F89+G89+H89+I89</f>
        <v>0</v>
      </c>
      <c r="F89" s="16">
        <v>0</v>
      </c>
      <c r="G89" s="16">
        <v>0</v>
      </c>
      <c r="H89" s="16">
        <v>0</v>
      </c>
      <c r="I89" s="16">
        <v>0</v>
      </c>
      <c r="J89" s="24"/>
    </row>
    <row r="90" spans="1:10" ht="30" customHeight="1">
      <c r="A90" s="24"/>
      <c r="B90" s="24"/>
      <c r="C90" s="25"/>
      <c r="D90" s="11" t="s">
        <v>7</v>
      </c>
      <c r="E90" s="16">
        <f t="shared" si="5"/>
        <v>18170.71</v>
      </c>
      <c r="F90" s="16">
        <v>5326.194</v>
      </c>
      <c r="G90" s="16">
        <v>12844.516</v>
      </c>
      <c r="H90" s="16">
        <v>0</v>
      </c>
      <c r="I90" s="16">
        <v>0</v>
      </c>
      <c r="J90" s="24"/>
    </row>
    <row r="91" spans="1:10" ht="30" customHeight="1">
      <c r="A91" s="24"/>
      <c r="B91" s="24"/>
      <c r="C91" s="25"/>
      <c r="D91" s="11" t="s">
        <v>8</v>
      </c>
      <c r="E91" s="16">
        <f t="shared" si="5"/>
        <v>0</v>
      </c>
      <c r="F91" s="15">
        <v>0</v>
      </c>
      <c r="G91" s="15">
        <v>0</v>
      </c>
      <c r="H91" s="16">
        <v>0</v>
      </c>
      <c r="I91" s="16">
        <v>0</v>
      </c>
      <c r="J91" s="24"/>
    </row>
    <row r="92" spans="1:10" ht="30" customHeight="1">
      <c r="A92" s="24"/>
      <c r="B92" s="24"/>
      <c r="C92" s="25"/>
      <c r="D92" s="11" t="s">
        <v>9</v>
      </c>
      <c r="E92" s="16">
        <f t="shared" si="5"/>
        <v>95975.747</v>
      </c>
      <c r="F92" s="17">
        <v>46553.329</v>
      </c>
      <c r="G92" s="17">
        <v>45672.418</v>
      </c>
      <c r="H92" s="16">
        <v>3750</v>
      </c>
      <c r="I92" s="16">
        <v>0</v>
      </c>
      <c r="J92" s="24"/>
    </row>
    <row r="93" spans="1:10" ht="30" customHeight="1">
      <c r="A93" s="24"/>
      <c r="B93" s="24"/>
      <c r="C93" s="25"/>
      <c r="D93" s="11" t="s">
        <v>10</v>
      </c>
      <c r="E93" s="16">
        <f t="shared" si="5"/>
        <v>0</v>
      </c>
      <c r="F93" s="15">
        <v>0</v>
      </c>
      <c r="G93" s="15">
        <v>0</v>
      </c>
      <c r="H93" s="16">
        <v>0</v>
      </c>
      <c r="I93" s="16">
        <v>0</v>
      </c>
      <c r="J93" s="24"/>
    </row>
    <row r="94" spans="1:10" ht="39" customHeight="1">
      <c r="A94" s="24"/>
      <c r="B94" s="24"/>
      <c r="C94" s="25"/>
      <c r="D94" s="11" t="s">
        <v>11</v>
      </c>
      <c r="E94" s="16">
        <f t="shared" si="5"/>
        <v>0</v>
      </c>
      <c r="F94" s="15">
        <v>0</v>
      </c>
      <c r="G94" s="15">
        <v>0</v>
      </c>
      <c r="H94" s="16">
        <v>0</v>
      </c>
      <c r="I94" s="16">
        <v>0</v>
      </c>
      <c r="J94" s="24"/>
    </row>
    <row r="95" spans="1:10" ht="25.5" customHeight="1">
      <c r="A95" s="5"/>
      <c r="B95" s="23" t="s">
        <v>12</v>
      </c>
      <c r="C95" s="23"/>
      <c r="D95" s="5"/>
      <c r="E95" s="16">
        <f t="shared" si="5"/>
        <v>114146.457</v>
      </c>
      <c r="F95" s="8">
        <f>F88+F89+F90+F91+F92+F93+F94</f>
        <v>51879.523</v>
      </c>
      <c r="G95" s="8">
        <f>G88+G89+G90+G91+G92+G93+G94</f>
        <v>58516.933999999994</v>
      </c>
      <c r="H95" s="8">
        <f>H88+H89+H90+H91+H92+H93+H94</f>
        <v>3750</v>
      </c>
      <c r="I95" s="8">
        <f>I88+I89+I90+I91+I92+I93+I94</f>
        <v>0</v>
      </c>
      <c r="J95" s="4"/>
    </row>
    <row r="96" spans="1:10" ht="30" customHeight="1">
      <c r="A96" s="24"/>
      <c r="B96" s="24" t="s">
        <v>18</v>
      </c>
      <c r="C96" s="24"/>
      <c r="D96" s="5" t="s">
        <v>5</v>
      </c>
      <c r="E96" s="8">
        <f>E16+E24+E32+E40+E48+E56+E64+E80</f>
        <v>5687.201999999999</v>
      </c>
      <c r="F96" s="8">
        <f>F16+F24+F32+F40+F48+F56+F64+F80</f>
        <v>1813.752</v>
      </c>
      <c r="G96" s="8">
        <f>G16+G24+G32+G40+G48+G56+G64+G80</f>
        <v>2183.619</v>
      </c>
      <c r="H96" s="8">
        <f>H16+H24+H32+H40+H48+H56+H64+H80</f>
        <v>0</v>
      </c>
      <c r="I96" s="8">
        <f>I16+I24+I32+I40+I48+I56+I64+I80</f>
        <v>1689.831</v>
      </c>
      <c r="J96" s="23"/>
    </row>
    <row r="97" spans="1:10" ht="30" customHeight="1">
      <c r="A97" s="24"/>
      <c r="B97" s="24"/>
      <c r="C97" s="24"/>
      <c r="D97" s="5" t="s">
        <v>6</v>
      </c>
      <c r="E97" s="8">
        <f aca="true" t="shared" si="6" ref="E97:E102">E17+E25+E33+E41+E49+E57+E65+E73+E81+E89</f>
        <v>7694.108</v>
      </c>
      <c r="F97" s="8">
        <f aca="true" t="shared" si="7" ref="F97:I102">F17+F25+F33+F41+F49+F57+F65+F73+F81+F89</f>
        <v>2481.384</v>
      </c>
      <c r="G97" s="8">
        <f t="shared" si="7"/>
        <v>2900.876</v>
      </c>
      <c r="H97" s="8">
        <f t="shared" si="7"/>
        <v>0</v>
      </c>
      <c r="I97" s="8">
        <f t="shared" si="7"/>
        <v>2311.848</v>
      </c>
      <c r="J97" s="23"/>
    </row>
    <row r="98" spans="1:10" ht="30" customHeight="1">
      <c r="A98" s="24"/>
      <c r="B98" s="24"/>
      <c r="C98" s="24"/>
      <c r="D98" s="5" t="s">
        <v>7</v>
      </c>
      <c r="E98" s="8">
        <f t="shared" si="6"/>
        <v>23359.194</v>
      </c>
      <c r="F98" s="8">
        <f t="shared" si="7"/>
        <v>7104.322</v>
      </c>
      <c r="G98" s="8">
        <f t="shared" si="7"/>
        <v>14401.194</v>
      </c>
      <c r="H98" s="8">
        <f t="shared" si="7"/>
        <v>0</v>
      </c>
      <c r="I98" s="8">
        <f t="shared" si="7"/>
        <v>1853.678</v>
      </c>
      <c r="J98" s="23"/>
    </row>
    <row r="99" spans="1:10" ht="30" customHeight="1">
      <c r="A99" s="24"/>
      <c r="B99" s="24"/>
      <c r="C99" s="24"/>
      <c r="D99" s="5" t="s">
        <v>8</v>
      </c>
      <c r="E99" s="8">
        <f t="shared" si="6"/>
        <v>27188.64</v>
      </c>
      <c r="F99" s="8">
        <f t="shared" si="7"/>
        <v>13811.39</v>
      </c>
      <c r="G99" s="8">
        <f t="shared" si="7"/>
        <v>9030.25</v>
      </c>
      <c r="H99" s="8">
        <f t="shared" si="7"/>
        <v>0</v>
      </c>
      <c r="I99" s="8">
        <f t="shared" si="7"/>
        <v>4347</v>
      </c>
      <c r="J99" s="23"/>
    </row>
    <row r="100" spans="1:10" ht="30" customHeight="1">
      <c r="A100" s="24"/>
      <c r="B100" s="24"/>
      <c r="C100" s="24"/>
      <c r="D100" s="5" t="s">
        <v>9</v>
      </c>
      <c r="E100" s="8">
        <f t="shared" si="6"/>
        <v>102446.137</v>
      </c>
      <c r="F100" s="8">
        <f t="shared" si="7"/>
        <v>49609.53</v>
      </c>
      <c r="G100" s="8">
        <f t="shared" si="7"/>
        <v>47221.015999999996</v>
      </c>
      <c r="H100" s="8">
        <f t="shared" si="7"/>
        <v>4015.6</v>
      </c>
      <c r="I100" s="8">
        <f t="shared" si="7"/>
        <v>1599.991</v>
      </c>
      <c r="J100" s="23"/>
    </row>
    <row r="101" spans="1:10" ht="30" customHeight="1">
      <c r="A101" s="24"/>
      <c r="B101" s="24"/>
      <c r="C101" s="24"/>
      <c r="D101" s="5" t="s">
        <v>10</v>
      </c>
      <c r="E101" s="8">
        <f t="shared" si="6"/>
        <v>24928.733</v>
      </c>
      <c r="F101" s="8">
        <f t="shared" si="7"/>
        <v>9126.762</v>
      </c>
      <c r="G101" s="8">
        <f t="shared" si="7"/>
        <v>11996.862000000001</v>
      </c>
      <c r="H101" s="8">
        <f t="shared" si="7"/>
        <v>170</v>
      </c>
      <c r="I101" s="8">
        <f t="shared" si="7"/>
        <v>3635.109</v>
      </c>
      <c r="J101" s="23"/>
    </row>
    <row r="102" spans="1:10" ht="30" customHeight="1">
      <c r="A102" s="24"/>
      <c r="B102" s="24"/>
      <c r="C102" s="24"/>
      <c r="D102" s="5" t="s">
        <v>11</v>
      </c>
      <c r="E102" s="8">
        <f t="shared" si="6"/>
        <v>13750.364000000001</v>
      </c>
      <c r="F102" s="8">
        <f t="shared" si="7"/>
        <v>3667.577</v>
      </c>
      <c r="G102" s="8">
        <f t="shared" si="7"/>
        <v>5757.678</v>
      </c>
      <c r="H102" s="8">
        <f t="shared" si="7"/>
        <v>0</v>
      </c>
      <c r="I102" s="8">
        <f t="shared" si="7"/>
        <v>4325.109</v>
      </c>
      <c r="J102" s="23"/>
    </row>
    <row r="103" spans="1:10" ht="53.25" customHeight="1">
      <c r="A103" s="7"/>
      <c r="B103" s="5" t="s">
        <v>38</v>
      </c>
      <c r="C103" s="5"/>
      <c r="D103" s="5" t="s">
        <v>19</v>
      </c>
      <c r="E103" s="8">
        <f>E96+E97+E98+E99+E100+E101+E102</f>
        <v>205054.37800000003</v>
      </c>
      <c r="F103" s="8">
        <f>F96+F97+F98+F99+F100+F101+F102</f>
        <v>87614.717</v>
      </c>
      <c r="G103" s="8">
        <f>G96+G97+G98+G99+G100+G101+G102</f>
        <v>93491.49499999998</v>
      </c>
      <c r="H103" s="8">
        <f>H96+H97+H98+H99+H100+H101+H102</f>
        <v>4185.6</v>
      </c>
      <c r="I103" s="8">
        <f>I96+I97+I98+I99+I100+I101+I102</f>
        <v>19762.566</v>
      </c>
      <c r="J103" s="4"/>
    </row>
    <row r="104" ht="15">
      <c r="J104" s="10" t="s">
        <v>39</v>
      </c>
    </row>
    <row r="107" ht="15">
      <c r="G107" t="s">
        <v>24</v>
      </c>
    </row>
    <row r="110" ht="15">
      <c r="J110" s="6" t="s">
        <v>24</v>
      </c>
    </row>
  </sheetData>
  <sheetProtection/>
  <mergeCells count="71">
    <mergeCell ref="J80:J86"/>
    <mergeCell ref="J72:J78"/>
    <mergeCell ref="J64:J70"/>
    <mergeCell ref="A9:A14"/>
    <mergeCell ref="A6:J6"/>
    <mergeCell ref="A64:A70"/>
    <mergeCell ref="B64:B70"/>
    <mergeCell ref="B79:C79"/>
    <mergeCell ref="A72:A78"/>
    <mergeCell ref="B72:B78"/>
    <mergeCell ref="C72:C78"/>
    <mergeCell ref="J56:J62"/>
    <mergeCell ref="A5:J5"/>
    <mergeCell ref="A7:J7"/>
    <mergeCell ref="H11:H14"/>
    <mergeCell ref="B95:C95"/>
    <mergeCell ref="A96:A102"/>
    <mergeCell ref="B96:B102"/>
    <mergeCell ref="C96:C102"/>
    <mergeCell ref="J88:J94"/>
    <mergeCell ref="J96:J102"/>
    <mergeCell ref="B87:C87"/>
    <mergeCell ref="A88:A94"/>
    <mergeCell ref="B88:B94"/>
    <mergeCell ref="C88:C94"/>
    <mergeCell ref="A80:A86"/>
    <mergeCell ref="B80:B86"/>
    <mergeCell ref="C80:C86"/>
    <mergeCell ref="A56:A62"/>
    <mergeCell ref="B56:B62"/>
    <mergeCell ref="C56:C62"/>
    <mergeCell ref="A48:A54"/>
    <mergeCell ref="B48:B54"/>
    <mergeCell ref="C48:C54"/>
    <mergeCell ref="E9:I9"/>
    <mergeCell ref="J9:J14"/>
    <mergeCell ref="J48:J54"/>
    <mergeCell ref="B55:C55"/>
    <mergeCell ref="B71:C71"/>
    <mergeCell ref="B63:C63"/>
    <mergeCell ref="C64:C70"/>
    <mergeCell ref="I11:I14"/>
    <mergeCell ref="J16:J22"/>
    <mergeCell ref="H1:J2"/>
    <mergeCell ref="B23:C23"/>
    <mergeCell ref="B9:B14"/>
    <mergeCell ref="A16:A22"/>
    <mergeCell ref="B16:B22"/>
    <mergeCell ref="C16:C22"/>
    <mergeCell ref="C9:C14"/>
    <mergeCell ref="D9:D14"/>
    <mergeCell ref="B47:C47"/>
    <mergeCell ref="A24:A30"/>
    <mergeCell ref="B24:B30"/>
    <mergeCell ref="C24:C30"/>
    <mergeCell ref="J24:J30"/>
    <mergeCell ref="B31:C31"/>
    <mergeCell ref="A32:A38"/>
    <mergeCell ref="B32:B38"/>
    <mergeCell ref="C32:C38"/>
    <mergeCell ref="J32:J38"/>
    <mergeCell ref="H3:J3"/>
    <mergeCell ref="B39:C39"/>
    <mergeCell ref="A40:A46"/>
    <mergeCell ref="B40:B46"/>
    <mergeCell ref="C40:C46"/>
    <mergeCell ref="J40:J46"/>
    <mergeCell ref="E10:E14"/>
    <mergeCell ref="F10:I10"/>
    <mergeCell ref="F11:F14"/>
    <mergeCell ref="G11:G14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SpecOO</cp:lastModifiedBy>
  <cp:lastPrinted>2018-05-30T12:19:19Z</cp:lastPrinted>
  <dcterms:created xsi:type="dcterms:W3CDTF">2015-09-30T07:41:31Z</dcterms:created>
  <dcterms:modified xsi:type="dcterms:W3CDTF">2018-06-01T10:51:42Z</dcterms:modified>
  <cp:category/>
  <cp:version/>
  <cp:contentType/>
  <cp:contentStatus/>
</cp:coreProperties>
</file>