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405" windowWidth="9555" windowHeight="3615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<sst xmlns="http://schemas.openxmlformats.org/spreadsheetml/2006/main" count="170" uniqueCount="85">
  <si>
    <t>Общая площадь муниципального  образования</t>
  </si>
  <si>
    <t>га</t>
  </si>
  <si>
    <t>Населённые пункты</t>
  </si>
  <si>
    <t>ед.</t>
  </si>
  <si>
    <t>чел.</t>
  </si>
  <si>
    <t>тыс. руб.</t>
  </si>
  <si>
    <t>Тыс.руб.</t>
  </si>
  <si>
    <t>кв.м.</t>
  </si>
  <si>
    <t>Общая площадь муниципального нежилого фонда</t>
  </si>
  <si>
    <t>В т.ч. сдаваемая в аренду</t>
  </si>
  <si>
    <t>х</t>
  </si>
  <si>
    <t>Промышленность</t>
  </si>
  <si>
    <t>Горнодобывающих предприятий</t>
  </si>
  <si>
    <t xml:space="preserve"> ед.</t>
  </si>
  <si>
    <t>Камнеобрабатывающих предприятий</t>
  </si>
  <si>
    <t>ед</t>
  </si>
  <si>
    <t>Сельское хозяйство</t>
  </si>
  <si>
    <t xml:space="preserve">Число фермерских хозйств   </t>
  </si>
  <si>
    <t>- количество объектов малого и среднего предпринимательства</t>
  </si>
  <si>
    <t>- количество личных подсобных хозяйств</t>
  </si>
  <si>
    <t>км</t>
  </si>
  <si>
    <t>Дорожная деятельность</t>
  </si>
  <si>
    <t>Протяженность дорожной сети</t>
  </si>
  <si>
    <t>В том числе с улучшенным покрытием</t>
  </si>
  <si>
    <t>Потребительский рынок товаров и услуг</t>
  </si>
  <si>
    <t>Дошкольные учреждения</t>
  </si>
  <si>
    <t xml:space="preserve">Наличие общеобразовательных школ                 </t>
  </si>
  <si>
    <t xml:space="preserve">Предприятия  (магазины) розничной торговли                         </t>
  </si>
  <si>
    <t>Отделение ОСБ</t>
  </si>
  <si>
    <t xml:space="preserve">Количество станций АТС                 </t>
  </si>
  <si>
    <t>Дома культуры</t>
  </si>
  <si>
    <t>библиотеки</t>
  </si>
  <si>
    <t>Стадионы</t>
  </si>
  <si>
    <t xml:space="preserve">Количество детских и спортивных площадок                         </t>
  </si>
  <si>
    <t>- объём поступления доходов бюджета</t>
  </si>
  <si>
    <t xml:space="preserve">- объём расходов бюджета </t>
  </si>
  <si>
    <t xml:space="preserve">Почтовые отделения  </t>
  </si>
  <si>
    <t>Численность безработных</t>
  </si>
  <si>
    <t xml:space="preserve">Объем отгруженных  товаров, работ, услуг собственного производства </t>
  </si>
  <si>
    <t>млн.руб</t>
  </si>
  <si>
    <t>Объем оказанных платных услуг культуры  населению</t>
  </si>
  <si>
    <t>Платные услуги населению в области туризма</t>
  </si>
  <si>
    <t xml:space="preserve"> в трудоспособном возрасте</t>
  </si>
  <si>
    <t xml:space="preserve">старше трудоспособного возраста             </t>
  </si>
  <si>
    <t xml:space="preserve">Профицит, дефицит (-) </t>
  </si>
  <si>
    <t>Лечебно-профилактические организации</t>
  </si>
  <si>
    <t>моложе трудоспособного возраста</t>
  </si>
  <si>
    <t>Численность постоянного населения на начало года, в том числе:</t>
  </si>
  <si>
    <t>Протяженность уличной дорожной сети местного значения</t>
  </si>
  <si>
    <t>в т.ч. Отремонтированных</t>
  </si>
  <si>
    <t>тыс. руб</t>
  </si>
  <si>
    <t>Кадастровая стоимость земельных участков  ЮЛ</t>
  </si>
  <si>
    <t>Кадастровая стоимость земельных участков  ФЛ</t>
  </si>
  <si>
    <t>Кадастровая стоимость строений, сооружений, помещений ФЛ</t>
  </si>
  <si>
    <t>млн. руб</t>
  </si>
  <si>
    <t>Малое предпринимательство</t>
  </si>
  <si>
    <t>среднесписочная численность работников культуры</t>
  </si>
  <si>
    <t>средняя заработная плата работников культуры</t>
  </si>
  <si>
    <t>Приложение</t>
  </si>
  <si>
    <t>в % к предыдущему году</t>
  </si>
  <si>
    <t>%</t>
  </si>
  <si>
    <t>Фонд заработной платы на территории Кааламскомгосельскомго поселения  с учетом необлагаемой его части</t>
  </si>
  <si>
    <t>Средняя численность работающих</t>
  </si>
  <si>
    <t>Средняя заработная плата</t>
  </si>
  <si>
    <t>Деревообрабатывающих предприятий</t>
  </si>
  <si>
    <t>индекс-дефлятор</t>
  </si>
  <si>
    <t>Реализовано товаров общепита</t>
  </si>
  <si>
    <t>Прогноз социально-экономического развития Кааламского сельского поселения на 2020 год и плановый период 2021-2022 годы</t>
  </si>
  <si>
    <t xml:space="preserve">                   1) Демографическая характеристика </t>
  </si>
  <si>
    <t>3)  Имущество юридических и физических лиц</t>
  </si>
  <si>
    <t>4) Доходы населения</t>
  </si>
  <si>
    <t>7) Бюджет поселения:</t>
  </si>
  <si>
    <t xml:space="preserve">               6) Социальная инфраструктура</t>
  </si>
  <si>
    <t xml:space="preserve">               2)      Муниципальное имущество</t>
  </si>
  <si>
    <t xml:space="preserve">                                                                  5) Производственная деятельность и обслуживание населения</t>
  </si>
  <si>
    <t>Наименование показателя</t>
  </si>
  <si>
    <t>Единицы измерения</t>
  </si>
  <si>
    <t>Оценка</t>
  </si>
  <si>
    <t>Прогноз</t>
  </si>
  <si>
    <t>2020 год</t>
  </si>
  <si>
    <t>2021 год</t>
  </si>
  <si>
    <t>2022 год</t>
  </si>
  <si>
    <t>2018 год</t>
  </si>
  <si>
    <t>2019 год</t>
  </si>
  <si>
    <t>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</si>
</sst>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sz val="14"/>
      <color theme="4" tint="-0.24997000396251678"/>
      <name val="Calibri"/>
      <family val="2"/>
      <scheme val="minor"/>
    </font>
    <font>
      <sz val="14"/>
      <color theme="4" tint="-0.24997000396251678"/>
      <name val="Times New Roman"/>
      <family val="1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Times New Roman"/>
      <family val="1"/>
    </font>
    <font>
      <b/>
      <sz val="14"/>
      <color theme="3"/>
      <name val="Times New Roman"/>
      <family val="1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/>
    </xf>
    <xf numFmtId="0" fontId="7" fillId="4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wrapText="1"/>
    </xf>
    <xf numFmtId="0" fontId="0" fillId="4" borderId="1" xfId="0" applyFill="1" applyBorder="1"/>
    <xf numFmtId="3" fontId="2" fillId="2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3" fontId="2" fillId="2" borderId="1" xfId="0" applyNumberFormat="1" applyFont="1" applyFill="1" applyBorder="1"/>
    <xf numFmtId="3" fontId="2" fillId="4" borderId="1" xfId="0" applyNumberFormat="1" applyFont="1" applyFill="1" applyBorder="1"/>
    <xf numFmtId="9" fontId="2" fillId="4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2" borderId="0" xfId="0" applyFont="1" applyFill="1" applyAlignment="1">
      <alignment/>
    </xf>
    <xf numFmtId="0" fontId="4" fillId="0" borderId="3" xfId="0" applyFont="1" applyBorder="1" applyAlignment="1">
      <alignment horizontal="center" vertical="center"/>
    </xf>
    <xf numFmtId="0" fontId="2" fillId="4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2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/>
    </xf>
    <xf numFmtId="0" fontId="2" fillId="3" borderId="1" xfId="0" applyFont="1" applyFill="1" applyBorder="1"/>
    <xf numFmtId="0" fontId="2" fillId="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/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14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2"/>
  <sheetViews>
    <sheetView tabSelected="1" workbookViewId="0" topLeftCell="A73">
      <selection activeCell="P3" sqref="P3"/>
    </sheetView>
  </sheetViews>
  <sheetFormatPr defaultColWidth="9.140625" defaultRowHeight="15"/>
  <cols>
    <col min="2" max="2" width="32.28125" style="0" customWidth="1"/>
    <col min="3" max="3" width="12.7109375" style="0" customWidth="1"/>
    <col min="7" max="7" width="9.140625" style="0" hidden="1" customWidth="1"/>
    <col min="9" max="9" width="9.140625" style="0" hidden="1" customWidth="1"/>
    <col min="11" max="11" width="9.140625" style="0" hidden="1" customWidth="1"/>
  </cols>
  <sheetData>
    <row r="1" ht="12.75" customHeight="1">
      <c r="B1" t="s">
        <v>58</v>
      </c>
    </row>
    <row r="2" spans="2:7" ht="57" customHeight="1" thickBot="1">
      <c r="B2" s="73" t="s">
        <v>67</v>
      </c>
      <c r="C2" s="73"/>
      <c r="D2" s="74"/>
      <c r="E2" s="74"/>
      <c r="F2" s="74"/>
      <c r="G2" s="74"/>
    </row>
    <row r="3" spans="2:11" ht="79.5" customHeight="1" thickBot="1">
      <c r="B3" s="77" t="s">
        <v>75</v>
      </c>
      <c r="C3" s="77" t="s">
        <v>76</v>
      </c>
      <c r="D3" s="75" t="s">
        <v>84</v>
      </c>
      <c r="E3" s="77" t="s">
        <v>77</v>
      </c>
      <c r="F3" s="70" t="s">
        <v>78</v>
      </c>
      <c r="G3" s="79"/>
      <c r="H3" s="79"/>
      <c r="I3" s="79"/>
      <c r="J3" s="79"/>
      <c r="K3" s="71"/>
    </row>
    <row r="4" spans="2:11" ht="52.5" customHeight="1" thickBot="1">
      <c r="B4" s="80"/>
      <c r="C4" s="80"/>
      <c r="D4" s="76"/>
      <c r="E4" s="78"/>
      <c r="F4" s="70" t="s">
        <v>79</v>
      </c>
      <c r="G4" s="71"/>
      <c r="H4" s="70" t="s">
        <v>80</v>
      </c>
      <c r="I4" s="71"/>
      <c r="J4" s="70" t="s">
        <v>81</v>
      </c>
      <c r="K4" s="71"/>
    </row>
    <row r="5" spans="2:11" ht="30" customHeight="1" thickBot="1">
      <c r="B5" s="78"/>
      <c r="C5" s="78"/>
      <c r="D5" s="67" t="s">
        <v>82</v>
      </c>
      <c r="E5" s="67" t="s">
        <v>83</v>
      </c>
      <c r="F5" s="68"/>
      <c r="G5" s="68"/>
      <c r="H5" s="68"/>
      <c r="I5" s="68"/>
      <c r="J5" s="68"/>
      <c r="K5" s="68"/>
    </row>
    <row r="6" spans="2:10" ht="18.75">
      <c r="B6" s="40" t="s">
        <v>68</v>
      </c>
      <c r="C6" s="41"/>
      <c r="D6" s="42"/>
      <c r="E6" s="53"/>
      <c r="F6" s="48"/>
      <c r="G6" s="48"/>
      <c r="H6" s="48"/>
      <c r="I6" s="48"/>
      <c r="J6" s="48"/>
    </row>
    <row r="7" spans="2:11" ht="31.5" customHeight="1">
      <c r="B7" s="3" t="s">
        <v>0</v>
      </c>
      <c r="C7" s="3" t="s">
        <v>1</v>
      </c>
      <c r="D7" s="22">
        <v>92200</v>
      </c>
      <c r="E7" s="2">
        <v>92200</v>
      </c>
      <c r="F7" s="2">
        <v>92200</v>
      </c>
      <c r="G7" s="2"/>
      <c r="H7" s="2">
        <v>92200</v>
      </c>
      <c r="I7" s="2"/>
      <c r="J7" s="2">
        <v>92200</v>
      </c>
      <c r="K7" s="57"/>
    </row>
    <row r="8" spans="2:11" ht="25.5" customHeight="1">
      <c r="B8" s="3" t="s">
        <v>2</v>
      </c>
      <c r="C8" s="3" t="s">
        <v>3</v>
      </c>
      <c r="D8" s="22">
        <v>20</v>
      </c>
      <c r="E8" s="2">
        <v>20</v>
      </c>
      <c r="F8" s="2">
        <v>20</v>
      </c>
      <c r="G8" s="2"/>
      <c r="H8" s="2">
        <v>20</v>
      </c>
      <c r="I8" s="2"/>
      <c r="J8" s="2">
        <v>20</v>
      </c>
      <c r="K8" s="57"/>
    </row>
    <row r="9" spans="2:11" ht="44.25" customHeight="1">
      <c r="B9" s="3" t="s">
        <v>47</v>
      </c>
      <c r="C9" s="3" t="s">
        <v>4</v>
      </c>
      <c r="D9" s="22">
        <v>2770</v>
      </c>
      <c r="E9" s="2">
        <v>2689</v>
      </c>
      <c r="F9" s="2">
        <v>2662</v>
      </c>
      <c r="G9" s="2"/>
      <c r="H9" s="2">
        <v>2635</v>
      </c>
      <c r="I9" s="2"/>
      <c r="J9" s="2">
        <v>2635</v>
      </c>
      <c r="K9" s="57"/>
    </row>
    <row r="10" spans="2:11" ht="24.75" customHeight="1">
      <c r="B10" s="3" t="s">
        <v>59</v>
      </c>
      <c r="C10" s="3" t="s">
        <v>60</v>
      </c>
      <c r="D10" s="35">
        <v>0.98</v>
      </c>
      <c r="E10" s="36">
        <f>E9/D9</f>
        <v>0.9707581227436823</v>
      </c>
      <c r="F10" s="36">
        <f>F9/E9</f>
        <v>0.9899590925994793</v>
      </c>
      <c r="G10" s="36"/>
      <c r="H10" s="36">
        <f>H9/F9</f>
        <v>0.9898572501878287</v>
      </c>
      <c r="I10" s="36"/>
      <c r="J10" s="36">
        <f>J9/H9</f>
        <v>1</v>
      </c>
      <c r="K10" s="57"/>
    </row>
    <row r="11" spans="2:11" ht="24.75" customHeight="1">
      <c r="B11" s="3" t="s">
        <v>42</v>
      </c>
      <c r="C11" s="3" t="s">
        <v>4</v>
      </c>
      <c r="D11" s="23">
        <v>1531</v>
      </c>
      <c r="E11" s="6">
        <v>1520</v>
      </c>
      <c r="F11" s="6">
        <v>1490</v>
      </c>
      <c r="G11" s="6"/>
      <c r="H11" s="6">
        <v>1460</v>
      </c>
      <c r="I11" s="6"/>
      <c r="J11" s="6">
        <v>1460</v>
      </c>
      <c r="K11" s="57"/>
    </row>
    <row r="12" spans="2:11" ht="24.75" customHeight="1">
      <c r="B12" s="3" t="s">
        <v>59</v>
      </c>
      <c r="C12" s="3" t="s">
        <v>60</v>
      </c>
      <c r="D12" s="35">
        <v>0.97</v>
      </c>
      <c r="E12" s="36">
        <f>E11/D11</f>
        <v>0.992815153494448</v>
      </c>
      <c r="F12" s="36">
        <f>F11/E11</f>
        <v>0.9802631578947368</v>
      </c>
      <c r="G12" s="36"/>
      <c r="H12" s="36">
        <f>H11/F11</f>
        <v>0.9798657718120806</v>
      </c>
      <c r="I12" s="36"/>
      <c r="J12" s="36">
        <f>J11/H11</f>
        <v>1</v>
      </c>
      <c r="K12" s="57"/>
    </row>
    <row r="13" spans="2:11" ht="24.75" customHeight="1">
      <c r="B13" s="3" t="s">
        <v>43</v>
      </c>
      <c r="C13" s="3" t="s">
        <v>4</v>
      </c>
      <c r="D13" s="23">
        <v>789</v>
      </c>
      <c r="E13" s="6">
        <v>792</v>
      </c>
      <c r="F13" s="6">
        <v>795</v>
      </c>
      <c r="G13" s="6"/>
      <c r="H13" s="6">
        <v>795</v>
      </c>
      <c r="I13" s="6"/>
      <c r="J13" s="6">
        <v>795</v>
      </c>
      <c r="K13" s="57"/>
    </row>
    <row r="14" spans="2:11" ht="24.75" customHeight="1">
      <c r="B14" s="3" t="s">
        <v>46</v>
      </c>
      <c r="C14" s="3" t="s">
        <v>4</v>
      </c>
      <c r="D14" s="23">
        <v>450</v>
      </c>
      <c r="E14" s="6">
        <v>436</v>
      </c>
      <c r="F14" s="6">
        <v>424</v>
      </c>
      <c r="G14" s="6"/>
      <c r="H14" s="6">
        <v>424</v>
      </c>
      <c r="I14" s="6"/>
      <c r="J14" s="6">
        <v>424</v>
      </c>
      <c r="K14" s="57"/>
    </row>
    <row r="15" spans="2:11" ht="24.75" customHeight="1">
      <c r="B15" s="3" t="s">
        <v>37</v>
      </c>
      <c r="C15" s="3" t="s">
        <v>4</v>
      </c>
      <c r="D15" s="23">
        <v>19</v>
      </c>
      <c r="E15" s="6">
        <v>20</v>
      </c>
      <c r="F15" s="6">
        <v>20</v>
      </c>
      <c r="G15" s="6"/>
      <c r="H15" s="6">
        <v>20</v>
      </c>
      <c r="I15" s="6"/>
      <c r="J15" s="6">
        <v>20</v>
      </c>
      <c r="K15" s="57"/>
    </row>
    <row r="16" spans="2:10" ht="18.75">
      <c r="B16" s="46" t="s">
        <v>73</v>
      </c>
      <c r="C16" s="50"/>
      <c r="D16" s="21"/>
      <c r="E16" s="5"/>
      <c r="F16" s="5"/>
      <c r="G16" s="5"/>
      <c r="H16" s="5"/>
      <c r="I16" s="5"/>
      <c r="J16" s="5"/>
    </row>
    <row r="17" spans="2:11" ht="29.25" customHeight="1">
      <c r="B17" s="3" t="s">
        <v>8</v>
      </c>
      <c r="C17" s="3" t="s">
        <v>7</v>
      </c>
      <c r="D17" s="24">
        <v>440.4</v>
      </c>
      <c r="E17" s="7">
        <v>440.4</v>
      </c>
      <c r="F17" s="7">
        <v>440.4</v>
      </c>
      <c r="G17" s="7"/>
      <c r="H17" s="7">
        <v>440.4</v>
      </c>
      <c r="I17" s="7"/>
      <c r="J17" s="7">
        <v>440.4</v>
      </c>
      <c r="K17" s="57"/>
    </row>
    <row r="18" spans="2:11" ht="25.5" customHeight="1">
      <c r="B18" s="3" t="s">
        <v>9</v>
      </c>
      <c r="C18" s="1" t="s">
        <v>10</v>
      </c>
      <c r="D18" s="23">
        <v>66.9</v>
      </c>
      <c r="E18" s="6">
        <v>66.9</v>
      </c>
      <c r="F18" s="6">
        <v>66.9</v>
      </c>
      <c r="G18" s="6"/>
      <c r="H18" s="6">
        <v>66.9</v>
      </c>
      <c r="I18" s="6"/>
      <c r="J18" s="6">
        <v>66.9</v>
      </c>
      <c r="K18" s="57"/>
    </row>
    <row r="19" spans="2:11" ht="31.5" customHeight="1">
      <c r="B19" s="3" t="s">
        <v>59</v>
      </c>
      <c r="C19" s="3" t="s">
        <v>60</v>
      </c>
      <c r="D19" s="35">
        <v>0.6</v>
      </c>
      <c r="E19" s="36">
        <f>E18/D18</f>
        <v>1</v>
      </c>
      <c r="F19" s="36">
        <f>F18/E18</f>
        <v>1</v>
      </c>
      <c r="G19" s="36"/>
      <c r="H19" s="36">
        <f>H18/F18</f>
        <v>1</v>
      </c>
      <c r="I19" s="36"/>
      <c r="J19" s="36">
        <f>J18/H18</f>
        <v>1</v>
      </c>
      <c r="K19" s="57"/>
    </row>
    <row r="20" spans="2:10" ht="24" customHeight="1">
      <c r="B20" s="49" t="s">
        <v>69</v>
      </c>
      <c r="C20" s="43"/>
      <c r="D20" s="43"/>
      <c r="E20" s="43"/>
      <c r="F20" s="43"/>
      <c r="G20" s="43"/>
      <c r="H20" s="43"/>
      <c r="I20" s="43"/>
      <c r="J20" s="43"/>
    </row>
    <row r="21" spans="2:11" ht="30" customHeight="1">
      <c r="B21" s="3" t="s">
        <v>51</v>
      </c>
      <c r="C21" s="3" t="s">
        <v>50</v>
      </c>
      <c r="D21" s="32">
        <v>303387</v>
      </c>
      <c r="E21" s="31">
        <v>288293</v>
      </c>
      <c r="F21" s="31">
        <v>288293</v>
      </c>
      <c r="G21" s="31"/>
      <c r="H21" s="31">
        <v>288293</v>
      </c>
      <c r="I21" s="31"/>
      <c r="J21" s="31">
        <v>288293</v>
      </c>
      <c r="K21" s="57"/>
    </row>
    <row r="22" spans="2:11" ht="30" customHeight="1">
      <c r="B22" s="3" t="s">
        <v>59</v>
      </c>
      <c r="C22" s="3" t="s">
        <v>60</v>
      </c>
      <c r="D22" s="35">
        <v>1.26</v>
      </c>
      <c r="E22" s="36">
        <f>E21/D21</f>
        <v>0.9502483626523219</v>
      </c>
      <c r="F22" s="36">
        <f>F21/E21</f>
        <v>1</v>
      </c>
      <c r="G22" s="36"/>
      <c r="H22" s="36">
        <f>H21/F21</f>
        <v>1</v>
      </c>
      <c r="I22" s="36"/>
      <c r="J22" s="36">
        <f>J21/H21</f>
        <v>1</v>
      </c>
      <c r="K22" s="57"/>
    </row>
    <row r="23" spans="2:11" ht="30" customHeight="1">
      <c r="B23" s="3" t="s">
        <v>52</v>
      </c>
      <c r="C23" s="3" t="s">
        <v>50</v>
      </c>
      <c r="D23" s="34">
        <v>118996</v>
      </c>
      <c r="E23" s="34">
        <v>119792</v>
      </c>
      <c r="F23" s="34">
        <v>119792</v>
      </c>
      <c r="G23" s="34"/>
      <c r="H23" s="34">
        <v>119792</v>
      </c>
      <c r="I23" s="34"/>
      <c r="J23" s="34">
        <v>119792</v>
      </c>
      <c r="K23" s="57"/>
    </row>
    <row r="24" spans="2:11" ht="30" customHeight="1">
      <c r="B24" s="3" t="s">
        <v>59</v>
      </c>
      <c r="C24" s="3" t="s">
        <v>60</v>
      </c>
      <c r="D24" s="35">
        <v>0.77</v>
      </c>
      <c r="E24" s="36">
        <f>E23/D23</f>
        <v>1.0066893004806885</v>
      </c>
      <c r="F24" s="36">
        <f>F23/E23</f>
        <v>1</v>
      </c>
      <c r="G24" s="36"/>
      <c r="H24" s="36">
        <f>H23/F23</f>
        <v>1</v>
      </c>
      <c r="I24" s="36"/>
      <c r="J24" s="36">
        <f>J23/H23</f>
        <v>1</v>
      </c>
      <c r="K24" s="57"/>
    </row>
    <row r="25" spans="2:11" ht="30" customHeight="1">
      <c r="B25" s="3" t="s">
        <v>53</v>
      </c>
      <c r="C25" s="3" t="s">
        <v>50</v>
      </c>
      <c r="D25" s="34">
        <v>427121</v>
      </c>
      <c r="E25" s="33">
        <v>395208</v>
      </c>
      <c r="F25" s="33">
        <v>395208</v>
      </c>
      <c r="G25" s="33"/>
      <c r="H25" s="33">
        <v>395208</v>
      </c>
      <c r="I25" s="33"/>
      <c r="J25" s="33">
        <v>395208</v>
      </c>
      <c r="K25" s="58"/>
    </row>
    <row r="26" spans="2:11" s="15" customFormat="1" ht="30" customHeight="1">
      <c r="B26" s="3" t="s">
        <v>59</v>
      </c>
      <c r="C26" s="3" t="s">
        <v>60</v>
      </c>
      <c r="D26" s="35">
        <v>6.65</v>
      </c>
      <c r="E26" s="36">
        <f>E25/D25</f>
        <v>0.9252834676824601</v>
      </c>
      <c r="F26" s="36">
        <f>F25/E25</f>
        <v>1</v>
      </c>
      <c r="G26" s="36"/>
      <c r="H26" s="36">
        <f>H25/F25</f>
        <v>1</v>
      </c>
      <c r="I26" s="36"/>
      <c r="J26" s="36">
        <f>J25/H25</f>
        <v>1</v>
      </c>
      <c r="K26" s="57"/>
    </row>
    <row r="27" spans="2:10" ht="24" customHeight="1">
      <c r="B27" s="59" t="s">
        <v>70</v>
      </c>
      <c r="C27" s="60"/>
      <c r="D27" s="60"/>
      <c r="E27" s="60"/>
      <c r="F27" s="60"/>
      <c r="G27" s="60"/>
      <c r="H27" s="60"/>
      <c r="I27" s="60"/>
      <c r="J27" s="60"/>
    </row>
    <row r="28" spans="2:11" ht="45" customHeight="1">
      <c r="B28" s="13" t="s">
        <v>61</v>
      </c>
      <c r="C28" s="13" t="s">
        <v>54</v>
      </c>
      <c r="D28" s="25">
        <v>344.5</v>
      </c>
      <c r="E28" s="14">
        <v>375</v>
      </c>
      <c r="F28" s="14">
        <v>398</v>
      </c>
      <c r="G28" s="14"/>
      <c r="H28" s="14">
        <v>414</v>
      </c>
      <c r="I28" s="14"/>
      <c r="J28" s="14">
        <v>434</v>
      </c>
      <c r="K28" s="58"/>
    </row>
    <row r="29" spans="2:11" s="15" customFormat="1" ht="25.5" customHeight="1">
      <c r="B29" s="3" t="s">
        <v>59</v>
      </c>
      <c r="C29" s="3" t="s">
        <v>60</v>
      </c>
      <c r="D29" s="35">
        <v>1</v>
      </c>
      <c r="E29" s="36">
        <f>E28/D28</f>
        <v>1.0885341074020318</v>
      </c>
      <c r="F29" s="36">
        <f>F28/E28</f>
        <v>1.0613333333333332</v>
      </c>
      <c r="G29" s="36"/>
      <c r="H29" s="36">
        <f>H28/F28</f>
        <v>1.0402010050251256</v>
      </c>
      <c r="I29" s="36"/>
      <c r="J29" s="36">
        <f>J28/H28</f>
        <v>1.0483091787439613</v>
      </c>
      <c r="K29" s="58"/>
    </row>
    <row r="30" spans="2:10" s="15" customFormat="1" ht="28.5" customHeight="1">
      <c r="B30" s="46" t="s">
        <v>74</v>
      </c>
      <c r="C30" s="50"/>
      <c r="D30" s="44"/>
      <c r="E30" s="44"/>
      <c r="F30" s="44"/>
      <c r="G30" s="44"/>
      <c r="H30" s="44"/>
      <c r="I30" s="44"/>
      <c r="J30" s="44"/>
    </row>
    <row r="31" spans="2:11" s="15" customFormat="1" ht="45.75" customHeight="1">
      <c r="B31" s="61" t="s">
        <v>11</v>
      </c>
      <c r="C31" s="61"/>
      <c r="D31" s="24"/>
      <c r="E31" s="7"/>
      <c r="F31" s="7"/>
      <c r="G31" s="7"/>
      <c r="H31" s="7"/>
      <c r="I31" s="7"/>
      <c r="J31" s="7"/>
      <c r="K31" s="58"/>
    </row>
    <row r="32" spans="2:11" s="15" customFormat="1" ht="28.5">
      <c r="B32" s="39" t="s">
        <v>12</v>
      </c>
      <c r="C32" s="16" t="s">
        <v>13</v>
      </c>
      <c r="D32" s="26">
        <v>5</v>
      </c>
      <c r="E32" s="16">
        <v>5</v>
      </c>
      <c r="F32" s="16">
        <v>5</v>
      </c>
      <c r="G32" s="16"/>
      <c r="H32" s="16">
        <v>5</v>
      </c>
      <c r="I32" s="16"/>
      <c r="J32" s="16">
        <v>5</v>
      </c>
      <c r="K32" s="58"/>
    </row>
    <row r="33" spans="2:11" ht="23.25" customHeight="1">
      <c r="B33" s="37" t="s">
        <v>62</v>
      </c>
      <c r="C33" s="37" t="s">
        <v>4</v>
      </c>
      <c r="D33" s="25">
        <v>154</v>
      </c>
      <c r="E33" s="38">
        <v>153</v>
      </c>
      <c r="F33" s="38">
        <v>164</v>
      </c>
      <c r="G33" s="38"/>
      <c r="H33" s="38">
        <v>164</v>
      </c>
      <c r="I33" s="38"/>
      <c r="J33" s="38">
        <v>164</v>
      </c>
      <c r="K33" s="57"/>
    </row>
    <row r="34" spans="2:11" s="15" customFormat="1" ht="23.25" customHeight="1">
      <c r="B34" s="3" t="s">
        <v>59</v>
      </c>
      <c r="C34" s="3" t="s">
        <v>60</v>
      </c>
      <c r="D34" s="35">
        <v>0.95</v>
      </c>
      <c r="E34" s="36">
        <f>E33/D33</f>
        <v>0.9935064935064936</v>
      </c>
      <c r="F34" s="36">
        <f>F33/E33</f>
        <v>1.0718954248366013</v>
      </c>
      <c r="G34" s="36"/>
      <c r="H34" s="36">
        <f>H33/F33</f>
        <v>1</v>
      </c>
      <c r="I34" s="36"/>
      <c r="J34" s="36">
        <f>J33/H33</f>
        <v>1</v>
      </c>
      <c r="K34" s="58"/>
    </row>
    <row r="35" spans="2:11" ht="23.25" customHeight="1">
      <c r="B35" s="37" t="s">
        <v>63</v>
      </c>
      <c r="C35" s="37" t="s">
        <v>50</v>
      </c>
      <c r="D35" s="25">
        <v>34</v>
      </c>
      <c r="E35" s="38">
        <v>39</v>
      </c>
      <c r="F35" s="38">
        <v>40</v>
      </c>
      <c r="G35" s="38"/>
      <c r="H35" s="38">
        <v>40</v>
      </c>
      <c r="I35" s="38"/>
      <c r="J35" s="38">
        <v>40</v>
      </c>
      <c r="K35" s="57"/>
    </row>
    <row r="36" spans="2:11" s="15" customFormat="1" ht="23.25" customHeight="1">
      <c r="B36" s="3" t="s">
        <v>59</v>
      </c>
      <c r="C36" s="3" t="s">
        <v>60</v>
      </c>
      <c r="D36" s="35">
        <v>1.03</v>
      </c>
      <c r="E36" s="36">
        <f>E35/D35</f>
        <v>1.1470588235294117</v>
      </c>
      <c r="F36" s="36">
        <f>F35/E35</f>
        <v>1.0256410256410255</v>
      </c>
      <c r="G36" s="36"/>
      <c r="H36" s="36">
        <f>H35/F35</f>
        <v>1</v>
      </c>
      <c r="I36" s="36"/>
      <c r="J36" s="36">
        <f>J35/H35</f>
        <v>1</v>
      </c>
      <c r="K36" s="57"/>
    </row>
    <row r="37" spans="2:11" ht="41.25" customHeight="1">
      <c r="B37" s="16" t="s">
        <v>38</v>
      </c>
      <c r="C37" s="16" t="s">
        <v>39</v>
      </c>
      <c r="D37" s="26">
        <v>211</v>
      </c>
      <c r="E37" s="16">
        <v>302</v>
      </c>
      <c r="F37" s="16">
        <v>307</v>
      </c>
      <c r="G37" s="16"/>
      <c r="H37" s="16">
        <v>307</v>
      </c>
      <c r="I37" s="16"/>
      <c r="J37" s="16">
        <v>307</v>
      </c>
      <c r="K37" s="57"/>
    </row>
    <row r="38" spans="2:11" ht="33" customHeight="1">
      <c r="B38" s="3" t="s">
        <v>59</v>
      </c>
      <c r="C38" s="3" t="s">
        <v>60</v>
      </c>
      <c r="D38" s="35">
        <v>1.8</v>
      </c>
      <c r="E38" s="36">
        <f>E37/D37</f>
        <v>1.4312796208530805</v>
      </c>
      <c r="F38" s="36">
        <f>F37/E37</f>
        <v>1.0165562913907285</v>
      </c>
      <c r="G38" s="36"/>
      <c r="H38" s="36">
        <f>H37/F37</f>
        <v>1</v>
      </c>
      <c r="I38" s="36"/>
      <c r="J38" s="36">
        <f>J37/H37</f>
        <v>1</v>
      </c>
      <c r="K38" s="58"/>
    </row>
    <row r="39" spans="2:11" ht="33" customHeight="1">
      <c r="B39" s="3" t="s">
        <v>65</v>
      </c>
      <c r="C39" s="3" t="s">
        <v>60</v>
      </c>
      <c r="D39" s="35">
        <v>1.09</v>
      </c>
      <c r="E39" s="36">
        <v>1.075</v>
      </c>
      <c r="F39" s="36">
        <v>1.05</v>
      </c>
      <c r="G39" s="36"/>
      <c r="H39" s="36">
        <v>1.04</v>
      </c>
      <c r="I39" s="36"/>
      <c r="J39" s="36">
        <v>1.055</v>
      </c>
      <c r="K39" s="58"/>
    </row>
    <row r="40" spans="2:11" s="15" customFormat="1" ht="36.75" customHeight="1">
      <c r="B40" s="39" t="s">
        <v>14</v>
      </c>
      <c r="C40" s="16" t="s">
        <v>3</v>
      </c>
      <c r="D40" s="26">
        <v>2</v>
      </c>
      <c r="E40" s="16">
        <v>2</v>
      </c>
      <c r="F40" s="16">
        <v>2</v>
      </c>
      <c r="G40" s="16"/>
      <c r="H40" s="16">
        <v>2</v>
      </c>
      <c r="I40" s="16"/>
      <c r="J40" s="16">
        <v>2</v>
      </c>
      <c r="K40" s="57"/>
    </row>
    <row r="41" spans="2:11" s="15" customFormat="1" ht="57" customHeight="1">
      <c r="B41" s="16" t="s">
        <v>38</v>
      </c>
      <c r="C41" s="16" t="s">
        <v>39</v>
      </c>
      <c r="D41" s="26">
        <v>26</v>
      </c>
      <c r="E41" s="16">
        <v>26</v>
      </c>
      <c r="F41" s="16">
        <v>26</v>
      </c>
      <c r="G41" s="16"/>
      <c r="H41" s="16">
        <v>26</v>
      </c>
      <c r="I41" s="16"/>
      <c r="J41" s="16">
        <v>26</v>
      </c>
      <c r="K41" s="58"/>
    </row>
    <row r="42" spans="2:11" ht="24" customHeight="1">
      <c r="B42" s="3" t="s">
        <v>59</v>
      </c>
      <c r="C42" s="3" t="s">
        <v>60</v>
      </c>
      <c r="D42" s="35">
        <v>1.02</v>
      </c>
      <c r="E42" s="36">
        <f>E41/D41</f>
        <v>1</v>
      </c>
      <c r="F42" s="36">
        <f>F41/E41</f>
        <v>1</v>
      </c>
      <c r="G42" s="36"/>
      <c r="H42" s="36">
        <f>H41/F41</f>
        <v>1</v>
      </c>
      <c r="I42" s="36"/>
      <c r="J42" s="36">
        <f>J41/H41</f>
        <v>1</v>
      </c>
      <c r="K42" s="58"/>
    </row>
    <row r="43" spans="2:11" ht="24" customHeight="1">
      <c r="B43" s="3" t="s">
        <v>65</v>
      </c>
      <c r="C43" s="3" t="s">
        <v>60</v>
      </c>
      <c r="D43" s="35">
        <v>1.01</v>
      </c>
      <c r="E43" s="36">
        <v>1.02</v>
      </c>
      <c r="F43" s="36">
        <v>1.02</v>
      </c>
      <c r="G43" s="36"/>
      <c r="H43" s="36">
        <v>1.02</v>
      </c>
      <c r="I43" s="36"/>
      <c r="J43" s="36">
        <v>1.02</v>
      </c>
      <c r="K43" s="57"/>
    </row>
    <row r="44" spans="2:11" s="15" customFormat="1" ht="28.5">
      <c r="B44" s="39" t="s">
        <v>64</v>
      </c>
      <c r="C44" s="16" t="s">
        <v>3</v>
      </c>
      <c r="D44" s="26">
        <v>2</v>
      </c>
      <c r="E44" s="16">
        <v>2</v>
      </c>
      <c r="F44" s="16">
        <v>2</v>
      </c>
      <c r="G44" s="16"/>
      <c r="H44" s="16">
        <v>12</v>
      </c>
      <c r="I44" s="16"/>
      <c r="J44" s="16">
        <v>12</v>
      </c>
      <c r="K44" s="57"/>
    </row>
    <row r="45" spans="2:11" ht="23.25" customHeight="1">
      <c r="B45" s="37" t="s">
        <v>62</v>
      </c>
      <c r="C45" s="37" t="s">
        <v>4</v>
      </c>
      <c r="D45" s="25">
        <v>39</v>
      </c>
      <c r="E45" s="38">
        <v>41</v>
      </c>
      <c r="F45" s="38">
        <v>41</v>
      </c>
      <c r="G45" s="38"/>
      <c r="H45" s="38">
        <v>41</v>
      </c>
      <c r="I45" s="38"/>
      <c r="J45" s="38">
        <v>41</v>
      </c>
      <c r="K45" s="57"/>
    </row>
    <row r="46" spans="2:11" s="15" customFormat="1" ht="23.25" customHeight="1">
      <c r="B46" s="69" t="s">
        <v>59</v>
      </c>
      <c r="C46" s="69" t="s">
        <v>60</v>
      </c>
      <c r="D46" s="35">
        <v>0.95</v>
      </c>
      <c r="E46" s="36">
        <f>E45/D45</f>
        <v>1.0512820512820513</v>
      </c>
      <c r="F46" s="36">
        <f>F45/E45</f>
        <v>1</v>
      </c>
      <c r="G46" s="36"/>
      <c r="H46" s="36">
        <f>H45/F45</f>
        <v>1</v>
      </c>
      <c r="I46" s="36"/>
      <c r="J46" s="36">
        <f>J45/H45</f>
        <v>1</v>
      </c>
      <c r="K46" s="58"/>
    </row>
    <row r="47" spans="2:11" ht="23.25" customHeight="1">
      <c r="B47" s="37" t="s">
        <v>63</v>
      </c>
      <c r="C47" s="37" t="s">
        <v>50</v>
      </c>
      <c r="D47" s="25">
        <v>39</v>
      </c>
      <c r="E47" s="38">
        <v>36</v>
      </c>
      <c r="F47" s="38">
        <v>36</v>
      </c>
      <c r="G47" s="38"/>
      <c r="H47" s="38">
        <v>37</v>
      </c>
      <c r="I47" s="38"/>
      <c r="J47" s="38">
        <v>37</v>
      </c>
      <c r="K47" s="57"/>
    </row>
    <row r="48" spans="2:11" s="15" customFormat="1" ht="23.25" customHeight="1">
      <c r="B48" s="69" t="s">
        <v>59</v>
      </c>
      <c r="C48" s="69" t="s">
        <v>60</v>
      </c>
      <c r="D48" s="35">
        <v>1.03</v>
      </c>
      <c r="E48" s="36">
        <f>E47/D47</f>
        <v>0.9230769230769231</v>
      </c>
      <c r="F48" s="36">
        <f>F47/E47</f>
        <v>1</v>
      </c>
      <c r="G48" s="36"/>
      <c r="H48" s="36">
        <f>H47/F47</f>
        <v>1.0277777777777777</v>
      </c>
      <c r="I48" s="36"/>
      <c r="J48" s="36">
        <f>J47/H47</f>
        <v>1</v>
      </c>
      <c r="K48" s="57"/>
    </row>
    <row r="49" spans="2:11" s="15" customFormat="1" ht="45">
      <c r="B49" s="16" t="s">
        <v>38</v>
      </c>
      <c r="C49" s="16" t="s">
        <v>39</v>
      </c>
      <c r="D49" s="26">
        <v>31</v>
      </c>
      <c r="E49" s="16">
        <v>32</v>
      </c>
      <c r="F49" s="16">
        <v>32</v>
      </c>
      <c r="G49" s="16"/>
      <c r="H49" s="16">
        <v>33</v>
      </c>
      <c r="I49" s="16"/>
      <c r="J49" s="16">
        <v>34</v>
      </c>
      <c r="K49" s="57"/>
    </row>
    <row r="50" spans="2:11" ht="30.75" customHeight="1">
      <c r="B50" s="3" t="s">
        <v>59</v>
      </c>
      <c r="C50" s="3" t="s">
        <v>60</v>
      </c>
      <c r="D50" s="35">
        <v>0.79</v>
      </c>
      <c r="E50" s="36">
        <f>E49/D49</f>
        <v>1.032258064516129</v>
      </c>
      <c r="F50" s="36">
        <f>F49/E49</f>
        <v>1</v>
      </c>
      <c r="G50" s="36"/>
      <c r="H50" s="36">
        <f>H49/F49</f>
        <v>1.03125</v>
      </c>
      <c r="I50" s="36"/>
      <c r="J50" s="36">
        <f>J49/H49</f>
        <v>1.0303030303030303</v>
      </c>
      <c r="K50" s="57"/>
    </row>
    <row r="51" spans="2:11" ht="24" customHeight="1">
      <c r="B51" s="3" t="s">
        <v>65</v>
      </c>
      <c r="C51" s="3" t="s">
        <v>60</v>
      </c>
      <c r="D51" s="35">
        <v>1.02</v>
      </c>
      <c r="E51" s="36">
        <v>1.02</v>
      </c>
      <c r="F51" s="36">
        <v>1.02</v>
      </c>
      <c r="G51" s="36"/>
      <c r="H51" s="36">
        <v>1.03</v>
      </c>
      <c r="I51" s="36"/>
      <c r="J51" s="36">
        <v>1.03</v>
      </c>
      <c r="K51" s="57"/>
    </row>
    <row r="52" spans="2:10" ht="33.75" customHeight="1">
      <c r="B52" s="55" t="s">
        <v>16</v>
      </c>
      <c r="C52" s="45"/>
      <c r="D52" s="47"/>
      <c r="E52" s="53"/>
      <c r="F52" s="53"/>
      <c r="G52" s="53"/>
      <c r="H52" s="53"/>
      <c r="I52" s="53"/>
      <c r="J52" s="53"/>
    </row>
    <row r="53" spans="2:11" ht="21.75" customHeight="1">
      <c r="B53" s="16" t="s">
        <v>17</v>
      </c>
      <c r="C53" s="16" t="s">
        <v>3</v>
      </c>
      <c r="D53" s="26">
        <v>2</v>
      </c>
      <c r="E53" s="16">
        <v>1</v>
      </c>
      <c r="F53" s="16">
        <v>1</v>
      </c>
      <c r="G53" s="16"/>
      <c r="H53" s="16">
        <v>1</v>
      </c>
      <c r="I53" s="16"/>
      <c r="J53" s="16">
        <v>1</v>
      </c>
      <c r="K53" s="57"/>
    </row>
    <row r="54" spans="2:11" s="15" customFormat="1" ht="29.25" customHeight="1">
      <c r="B54" s="51" t="s">
        <v>55</v>
      </c>
      <c r="C54" s="56"/>
      <c r="D54" s="47"/>
      <c r="E54" s="48"/>
      <c r="F54" s="48"/>
      <c r="G54" s="48"/>
      <c r="H54" s="48"/>
      <c r="I54" s="48"/>
      <c r="J54" s="48"/>
      <c r="K54"/>
    </row>
    <row r="55" spans="2:11" s="15" customFormat="1" ht="29.25" customHeight="1">
      <c r="B55" s="3" t="s">
        <v>18</v>
      </c>
      <c r="C55" s="3" t="s">
        <v>3</v>
      </c>
      <c r="D55" s="27">
        <v>12</v>
      </c>
      <c r="E55" s="9">
        <v>12</v>
      </c>
      <c r="F55" s="9">
        <v>12</v>
      </c>
      <c r="G55" s="9"/>
      <c r="H55" s="9">
        <v>12</v>
      </c>
      <c r="I55" s="9"/>
      <c r="J55" s="9">
        <v>12</v>
      </c>
      <c r="K55" s="57"/>
    </row>
    <row r="56" spans="2:11" ht="30">
      <c r="B56" s="3" t="s">
        <v>19</v>
      </c>
      <c r="C56" s="3" t="s">
        <v>3</v>
      </c>
      <c r="D56" s="24">
        <v>106</v>
      </c>
      <c r="E56" s="7">
        <v>106</v>
      </c>
      <c r="F56" s="7">
        <v>106</v>
      </c>
      <c r="G56" s="7"/>
      <c r="H56" s="7">
        <v>106</v>
      </c>
      <c r="I56" s="7"/>
      <c r="J56" s="7">
        <v>106</v>
      </c>
      <c r="K56" s="57"/>
    </row>
    <row r="57" spans="2:10" ht="25.5" customHeight="1">
      <c r="B57" s="51" t="s">
        <v>24</v>
      </c>
      <c r="C57" s="52"/>
      <c r="D57" s="62"/>
      <c r="E57" s="62"/>
      <c r="F57" s="62"/>
      <c r="G57" s="62"/>
      <c r="H57" s="62"/>
      <c r="I57" s="62"/>
      <c r="J57" s="62"/>
    </row>
    <row r="58" spans="2:11" ht="27" customHeight="1">
      <c r="B58" s="16" t="s">
        <v>66</v>
      </c>
      <c r="C58" s="16" t="s">
        <v>6</v>
      </c>
      <c r="D58" s="20">
        <v>62440</v>
      </c>
      <c r="E58" s="10">
        <v>65562</v>
      </c>
      <c r="F58" s="10">
        <v>68840</v>
      </c>
      <c r="G58" s="10"/>
      <c r="H58" s="10">
        <v>72282</v>
      </c>
      <c r="I58" s="10"/>
      <c r="J58" s="10">
        <v>72282</v>
      </c>
      <c r="K58" s="57"/>
    </row>
    <row r="59" spans="2:11" ht="30.75" customHeight="1">
      <c r="B59" s="3" t="s">
        <v>59</v>
      </c>
      <c r="C59" s="3" t="s">
        <v>60</v>
      </c>
      <c r="D59" s="35">
        <v>1.23</v>
      </c>
      <c r="E59" s="36">
        <f>E58/D58</f>
        <v>1.05</v>
      </c>
      <c r="F59" s="36">
        <f>F58/E58</f>
        <v>1.0499984747262134</v>
      </c>
      <c r="G59" s="36"/>
      <c r="H59" s="36">
        <f>H58/F58</f>
        <v>1.05</v>
      </c>
      <c r="I59" s="36"/>
      <c r="J59" s="36">
        <f>J58/H58</f>
        <v>1</v>
      </c>
      <c r="K59" s="57"/>
    </row>
    <row r="60" spans="2:11" ht="38.25" customHeight="1">
      <c r="B60" s="16" t="s">
        <v>41</v>
      </c>
      <c r="C60" s="16" t="s">
        <v>6</v>
      </c>
      <c r="D60" s="20">
        <v>119731</v>
      </c>
      <c r="E60" s="10">
        <v>125717</v>
      </c>
      <c r="F60" s="10">
        <v>132003</v>
      </c>
      <c r="G60" s="10"/>
      <c r="H60" s="10">
        <v>138603</v>
      </c>
      <c r="I60" s="10"/>
      <c r="J60" s="10">
        <v>138603</v>
      </c>
      <c r="K60" s="57"/>
    </row>
    <row r="61" spans="2:11" ht="30.75" customHeight="1">
      <c r="B61" s="3" t="s">
        <v>59</v>
      </c>
      <c r="C61" s="3" t="s">
        <v>60</v>
      </c>
      <c r="D61" s="35">
        <v>1.59</v>
      </c>
      <c r="E61" s="36">
        <f>E60/D60</f>
        <v>1.0499954063692778</v>
      </c>
      <c r="F61" s="36">
        <f>F60/E60</f>
        <v>1.0500011931560569</v>
      </c>
      <c r="G61" s="36"/>
      <c r="H61" s="36">
        <f>H60/F60</f>
        <v>1.0499988636621895</v>
      </c>
      <c r="I61" s="36"/>
      <c r="J61" s="36">
        <f>J60/H60</f>
        <v>1</v>
      </c>
      <c r="K61" s="57"/>
    </row>
    <row r="62" spans="2:11" ht="24" customHeight="1">
      <c r="B62" s="3" t="s">
        <v>65</v>
      </c>
      <c r="C62" s="3" t="s">
        <v>60</v>
      </c>
      <c r="D62" s="35">
        <v>1.04</v>
      </c>
      <c r="E62" s="36">
        <v>1.04</v>
      </c>
      <c r="F62" s="36">
        <v>1.04</v>
      </c>
      <c r="G62" s="36"/>
      <c r="H62" s="36">
        <v>1.04</v>
      </c>
      <c r="I62" s="36"/>
      <c r="J62" s="36">
        <v>1.04</v>
      </c>
      <c r="K62" s="57"/>
    </row>
    <row r="63" spans="2:10" ht="36" customHeight="1">
      <c r="B63" s="51" t="s">
        <v>21</v>
      </c>
      <c r="C63" s="52"/>
      <c r="D63" s="47"/>
      <c r="E63" s="48"/>
      <c r="F63" s="48"/>
      <c r="G63" s="48"/>
      <c r="H63" s="48"/>
      <c r="I63" s="48"/>
      <c r="J63" s="48"/>
    </row>
    <row r="64" spans="2:11" ht="20.25" customHeight="1">
      <c r="B64" s="3" t="s">
        <v>22</v>
      </c>
      <c r="C64" s="3" t="s">
        <v>20</v>
      </c>
      <c r="D64" s="22">
        <v>146.9</v>
      </c>
      <c r="E64" s="2">
        <v>146.9</v>
      </c>
      <c r="F64" s="2">
        <v>146.9</v>
      </c>
      <c r="G64" s="2"/>
      <c r="H64" s="2">
        <v>146.9</v>
      </c>
      <c r="I64" s="2"/>
      <c r="J64" s="2">
        <v>146.9</v>
      </c>
      <c r="K64" s="57"/>
    </row>
    <row r="65" spans="2:11" ht="34.5" customHeight="1">
      <c r="B65" s="3" t="s">
        <v>23</v>
      </c>
      <c r="C65" s="3" t="s">
        <v>20</v>
      </c>
      <c r="D65" s="22">
        <v>122.9</v>
      </c>
      <c r="E65" s="2">
        <v>122.9</v>
      </c>
      <c r="F65" s="2">
        <v>122.9</v>
      </c>
      <c r="G65" s="2"/>
      <c r="H65" s="2">
        <v>122.9</v>
      </c>
      <c r="I65" s="2"/>
      <c r="J65" s="2">
        <v>122.9</v>
      </c>
      <c r="K65" s="57"/>
    </row>
    <row r="66" spans="2:11" ht="37.5" customHeight="1">
      <c r="B66" s="3" t="s">
        <v>48</v>
      </c>
      <c r="C66" s="3" t="s">
        <v>20</v>
      </c>
      <c r="D66" s="22">
        <v>13.146</v>
      </c>
      <c r="E66" s="2">
        <v>13.146</v>
      </c>
      <c r="F66" s="2">
        <v>13.146</v>
      </c>
      <c r="G66" s="2"/>
      <c r="H66" s="2">
        <v>13.146</v>
      </c>
      <c r="I66" s="2"/>
      <c r="J66" s="2">
        <v>13.146</v>
      </c>
      <c r="K66" s="57"/>
    </row>
    <row r="67" spans="2:11" ht="27.75" customHeight="1">
      <c r="B67" s="3" t="s">
        <v>49</v>
      </c>
      <c r="C67" s="3" t="s">
        <v>20</v>
      </c>
      <c r="D67" s="28">
        <v>1.526</v>
      </c>
      <c r="E67" s="8">
        <v>1</v>
      </c>
      <c r="F67" s="8">
        <v>1</v>
      </c>
      <c r="G67" s="8"/>
      <c r="H67" s="8">
        <v>1</v>
      </c>
      <c r="I67" s="8"/>
      <c r="J67" s="8">
        <v>1</v>
      </c>
      <c r="K67" s="57"/>
    </row>
    <row r="68" spans="2:10" ht="18.75">
      <c r="B68" s="46" t="s">
        <v>72</v>
      </c>
      <c r="C68" s="50"/>
      <c r="D68" s="47"/>
      <c r="E68" s="48"/>
      <c r="F68" s="48"/>
      <c r="G68" s="48"/>
      <c r="H68" s="48"/>
      <c r="I68" s="48"/>
      <c r="J68" s="48"/>
    </row>
    <row r="69" spans="2:11" ht="22.5" customHeight="1">
      <c r="B69" s="3" t="s">
        <v>25</v>
      </c>
      <c r="C69" s="3" t="s">
        <v>3</v>
      </c>
      <c r="D69" s="22">
        <v>3</v>
      </c>
      <c r="E69" s="2">
        <v>3</v>
      </c>
      <c r="F69" s="2">
        <v>3</v>
      </c>
      <c r="G69" s="2"/>
      <c r="H69" s="2">
        <v>3</v>
      </c>
      <c r="I69" s="2"/>
      <c r="J69" s="2">
        <v>3</v>
      </c>
      <c r="K69" s="57"/>
    </row>
    <row r="70" spans="2:11" ht="31.5" customHeight="1">
      <c r="B70" s="3" t="s">
        <v>26</v>
      </c>
      <c r="C70" s="3" t="s">
        <v>3</v>
      </c>
      <c r="D70" s="22">
        <v>3</v>
      </c>
      <c r="E70" s="2">
        <v>3</v>
      </c>
      <c r="F70" s="2">
        <v>3</v>
      </c>
      <c r="G70" s="2"/>
      <c r="H70" s="2">
        <v>3</v>
      </c>
      <c r="I70" s="2"/>
      <c r="J70" s="2">
        <v>3</v>
      </c>
      <c r="K70" s="57"/>
    </row>
    <row r="71" spans="2:11" ht="30">
      <c r="B71" s="3" t="s">
        <v>45</v>
      </c>
      <c r="C71" s="3" t="s">
        <v>3</v>
      </c>
      <c r="D71" s="22">
        <v>5</v>
      </c>
      <c r="E71" s="2">
        <v>5</v>
      </c>
      <c r="F71" s="2">
        <v>5</v>
      </c>
      <c r="G71" s="2"/>
      <c r="H71" s="2">
        <v>5</v>
      </c>
      <c r="I71" s="2"/>
      <c r="J71" s="2">
        <v>5</v>
      </c>
      <c r="K71" s="57"/>
    </row>
    <row r="72" spans="2:11" ht="23.25" customHeight="1">
      <c r="B72" s="72" t="s">
        <v>27</v>
      </c>
      <c r="C72" s="72"/>
      <c r="D72" s="20">
        <v>15</v>
      </c>
      <c r="E72" s="1">
        <v>15</v>
      </c>
      <c r="F72" s="1">
        <v>15</v>
      </c>
      <c r="G72" s="1"/>
      <c r="H72" s="1">
        <v>15</v>
      </c>
      <c r="I72" s="1"/>
      <c r="J72" s="1">
        <v>15</v>
      </c>
      <c r="K72" s="57"/>
    </row>
    <row r="73" spans="2:11" ht="23.25" customHeight="1">
      <c r="B73" s="4" t="s">
        <v>36</v>
      </c>
      <c r="C73" s="4" t="s">
        <v>3</v>
      </c>
      <c r="D73" s="29">
        <v>4</v>
      </c>
      <c r="E73" s="12">
        <v>4</v>
      </c>
      <c r="F73" s="12">
        <v>4</v>
      </c>
      <c r="G73" s="12"/>
      <c r="H73" s="12">
        <v>4</v>
      </c>
      <c r="I73" s="12"/>
      <c r="J73" s="12">
        <v>4</v>
      </c>
      <c r="K73" s="57"/>
    </row>
    <row r="74" spans="2:11" ht="23.25" customHeight="1">
      <c r="B74" s="3" t="s">
        <v>28</v>
      </c>
      <c r="C74" s="4" t="s">
        <v>15</v>
      </c>
      <c r="D74" s="22">
        <v>1</v>
      </c>
      <c r="E74" s="2">
        <v>1</v>
      </c>
      <c r="F74" s="2">
        <v>1</v>
      </c>
      <c r="G74" s="2"/>
      <c r="H74" s="2">
        <v>1</v>
      </c>
      <c r="I74" s="2"/>
      <c r="J74" s="2">
        <v>1</v>
      </c>
      <c r="K74" s="57"/>
    </row>
    <row r="75" spans="2:11" ht="23.25" customHeight="1">
      <c r="B75" s="3" t="s">
        <v>29</v>
      </c>
      <c r="C75" s="4" t="s">
        <v>3</v>
      </c>
      <c r="D75" s="22">
        <v>3</v>
      </c>
      <c r="E75" s="2">
        <v>3</v>
      </c>
      <c r="F75" s="2">
        <v>3</v>
      </c>
      <c r="G75" s="2"/>
      <c r="H75" s="2">
        <v>3</v>
      </c>
      <c r="I75" s="2"/>
      <c r="J75" s="2">
        <v>3</v>
      </c>
      <c r="K75" s="57"/>
    </row>
    <row r="76" spans="2:11" ht="27" customHeight="1">
      <c r="B76" s="3" t="s">
        <v>30</v>
      </c>
      <c r="C76" s="3" t="s">
        <v>3</v>
      </c>
      <c r="D76" s="22">
        <v>2</v>
      </c>
      <c r="E76" s="2">
        <v>2</v>
      </c>
      <c r="F76" s="2">
        <v>2</v>
      </c>
      <c r="G76" s="2"/>
      <c r="H76" s="2">
        <v>2</v>
      </c>
      <c r="I76" s="2"/>
      <c r="J76" s="2">
        <v>2</v>
      </c>
      <c r="K76" s="57"/>
    </row>
    <row r="77" spans="2:11" ht="27.75" customHeight="1">
      <c r="B77" s="16" t="s">
        <v>40</v>
      </c>
      <c r="C77" s="16" t="s">
        <v>6</v>
      </c>
      <c r="D77" s="22">
        <v>310</v>
      </c>
      <c r="E77" s="18">
        <v>300</v>
      </c>
      <c r="F77" s="18">
        <v>310</v>
      </c>
      <c r="G77" s="18"/>
      <c r="H77" s="18">
        <v>320</v>
      </c>
      <c r="I77" s="18"/>
      <c r="J77" s="18">
        <v>320</v>
      </c>
      <c r="K77" s="57"/>
    </row>
    <row r="78" spans="2:11" ht="29.25" customHeight="1">
      <c r="B78" s="3" t="s">
        <v>59</v>
      </c>
      <c r="C78" s="3" t="s">
        <v>60</v>
      </c>
      <c r="D78" s="35">
        <v>1.52</v>
      </c>
      <c r="E78" s="36">
        <f>E77/D77</f>
        <v>0.967741935483871</v>
      </c>
      <c r="F78" s="36">
        <f>F77/E77</f>
        <v>1.0333333333333334</v>
      </c>
      <c r="G78" s="36"/>
      <c r="H78" s="36">
        <f>H77/F77</f>
        <v>1.032258064516129</v>
      </c>
      <c r="I78" s="36"/>
      <c r="J78" s="36">
        <f>J77/H77</f>
        <v>1</v>
      </c>
      <c r="K78" s="57"/>
    </row>
    <row r="79" spans="2:11" ht="30.75" customHeight="1">
      <c r="B79" s="16" t="s">
        <v>56</v>
      </c>
      <c r="C79" s="16" t="s">
        <v>15</v>
      </c>
      <c r="D79" s="22">
        <v>5</v>
      </c>
      <c r="E79" s="18">
        <v>5</v>
      </c>
      <c r="F79" s="18">
        <v>5</v>
      </c>
      <c r="G79" s="18"/>
      <c r="H79" s="18">
        <v>5</v>
      </c>
      <c r="I79" s="18"/>
      <c r="J79" s="18">
        <v>5</v>
      </c>
      <c r="K79" s="57"/>
    </row>
    <row r="80" spans="2:11" ht="30">
      <c r="B80" s="16" t="s">
        <v>57</v>
      </c>
      <c r="C80" s="16" t="s">
        <v>6</v>
      </c>
      <c r="D80" s="22">
        <v>25</v>
      </c>
      <c r="E80" s="18">
        <v>27</v>
      </c>
      <c r="F80" s="18">
        <v>28</v>
      </c>
      <c r="G80" s="18"/>
      <c r="H80" s="18">
        <v>29</v>
      </c>
      <c r="I80" s="18"/>
      <c r="J80" s="18">
        <v>29</v>
      </c>
      <c r="K80" s="57"/>
    </row>
    <row r="81" spans="2:11" ht="21.75" customHeight="1">
      <c r="B81" s="3" t="s">
        <v>31</v>
      </c>
      <c r="C81" s="3" t="s">
        <v>3</v>
      </c>
      <c r="D81" s="22">
        <v>4</v>
      </c>
      <c r="E81" s="2">
        <v>4</v>
      </c>
      <c r="F81" s="2">
        <v>4</v>
      </c>
      <c r="G81" s="2"/>
      <c r="H81" s="2">
        <v>4</v>
      </c>
      <c r="I81" s="2"/>
      <c r="J81" s="2">
        <v>4</v>
      </c>
      <c r="K81" s="57"/>
    </row>
    <row r="82" spans="2:11" ht="21.75" customHeight="1">
      <c r="B82" s="3" t="s">
        <v>32</v>
      </c>
      <c r="C82" s="3" t="s">
        <v>3</v>
      </c>
      <c r="D82" s="22">
        <v>3</v>
      </c>
      <c r="E82" s="2">
        <v>3</v>
      </c>
      <c r="F82" s="2">
        <v>3</v>
      </c>
      <c r="G82" s="2"/>
      <c r="H82" s="2">
        <v>3</v>
      </c>
      <c r="I82" s="2"/>
      <c r="J82" s="2">
        <v>3</v>
      </c>
      <c r="K82" s="57"/>
    </row>
    <row r="83" spans="2:11" ht="30">
      <c r="B83" s="3" t="s">
        <v>33</v>
      </c>
      <c r="C83" s="3" t="s">
        <v>3</v>
      </c>
      <c r="D83" s="23">
        <v>6</v>
      </c>
      <c r="E83" s="6">
        <v>6</v>
      </c>
      <c r="F83" s="6">
        <v>6</v>
      </c>
      <c r="G83" s="6"/>
      <c r="H83" s="6">
        <v>6</v>
      </c>
      <c r="I83" s="6"/>
      <c r="J83" s="6">
        <v>6</v>
      </c>
      <c r="K83" s="57"/>
    </row>
    <row r="84" spans="2:11" ht="39" customHeight="1">
      <c r="B84" s="50" t="s">
        <v>71</v>
      </c>
      <c r="C84" s="54"/>
      <c r="D84" s="64"/>
      <c r="E84" s="65"/>
      <c r="F84" s="65"/>
      <c r="G84" s="65"/>
      <c r="H84" s="65"/>
      <c r="I84" s="65"/>
      <c r="J84" s="65"/>
      <c r="K84" s="66"/>
    </row>
    <row r="85" spans="2:11" ht="30">
      <c r="B85" s="3" t="s">
        <v>34</v>
      </c>
      <c r="C85" s="3" t="s">
        <v>5</v>
      </c>
      <c r="D85" s="23">
        <v>17372</v>
      </c>
      <c r="E85" s="19">
        <v>11375</v>
      </c>
      <c r="F85" s="19">
        <v>7171.1</v>
      </c>
      <c r="G85" s="19"/>
      <c r="H85" s="19">
        <v>6117.5</v>
      </c>
      <c r="I85" s="19"/>
      <c r="J85" s="19">
        <v>5108</v>
      </c>
      <c r="K85" s="57"/>
    </row>
    <row r="86" spans="2:11" ht="21" customHeight="1">
      <c r="B86" s="3" t="s">
        <v>59</v>
      </c>
      <c r="C86" s="3" t="s">
        <v>60</v>
      </c>
      <c r="D86" s="35">
        <v>1.46</v>
      </c>
      <c r="E86" s="36">
        <f>E85/D85</f>
        <v>0.6547893161409164</v>
      </c>
      <c r="F86" s="36">
        <f>F85/E85</f>
        <v>0.6304263736263737</v>
      </c>
      <c r="G86" s="36"/>
      <c r="H86" s="36">
        <f>H85/F85</f>
        <v>0.85307693380374</v>
      </c>
      <c r="I86" s="36"/>
      <c r="J86" s="36">
        <f>J85/H85</f>
        <v>0.834981610134859</v>
      </c>
      <c r="K86" s="57"/>
    </row>
    <row r="87" spans="2:11" ht="30.75" customHeight="1">
      <c r="B87" s="3" t="s">
        <v>35</v>
      </c>
      <c r="C87" s="3" t="s">
        <v>5</v>
      </c>
      <c r="D87" s="23">
        <v>16739</v>
      </c>
      <c r="E87" s="63">
        <v>12382</v>
      </c>
      <c r="F87" s="63">
        <v>7171.1</v>
      </c>
      <c r="G87" s="63"/>
      <c r="H87" s="63">
        <v>6117.5</v>
      </c>
      <c r="I87" s="63"/>
      <c r="J87" s="63">
        <v>5108</v>
      </c>
      <c r="K87" s="57"/>
    </row>
    <row r="88" spans="2:11" ht="20.25" customHeight="1">
      <c r="B88" s="3" t="s">
        <v>59</v>
      </c>
      <c r="C88" s="3" t="s">
        <v>60</v>
      </c>
      <c r="D88" s="35">
        <v>1.42</v>
      </c>
      <c r="E88" s="36">
        <f>E87/D87</f>
        <v>0.7397096600752733</v>
      </c>
      <c r="F88" s="36">
        <f>F87/E87</f>
        <v>0.5791552253270877</v>
      </c>
      <c r="G88" s="36"/>
      <c r="H88" s="36">
        <f>H87/F87</f>
        <v>0.85307693380374</v>
      </c>
      <c r="I88" s="36"/>
      <c r="J88" s="36">
        <f>J87/H87</f>
        <v>0.834981610134859</v>
      </c>
      <c r="K88" s="57"/>
    </row>
    <row r="89" spans="2:11" ht="30.75" customHeight="1">
      <c r="B89" s="11" t="s">
        <v>44</v>
      </c>
      <c r="C89" s="3" t="s">
        <v>5</v>
      </c>
      <c r="D89" s="30">
        <f aca="true" t="shared" si="0" ref="D89:J89">D85-D87</f>
        <v>633</v>
      </c>
      <c r="E89" s="17">
        <f t="shared" si="0"/>
        <v>-1007</v>
      </c>
      <c r="F89" s="17">
        <f t="shared" si="0"/>
        <v>0</v>
      </c>
      <c r="G89" s="17"/>
      <c r="H89" s="17">
        <f t="shared" si="0"/>
        <v>0</v>
      </c>
      <c r="I89" s="17"/>
      <c r="J89" s="17">
        <f t="shared" si="0"/>
        <v>0</v>
      </c>
      <c r="K89" s="57"/>
    </row>
    <row r="91" ht="15.75" thickBot="1"/>
    <row r="92" spans="6:11" ht="16.5" thickBot="1">
      <c r="F92" s="70" t="s">
        <v>79</v>
      </c>
      <c r="G92" s="71"/>
      <c r="H92" s="70" t="s">
        <v>80</v>
      </c>
      <c r="I92" s="71"/>
      <c r="J92" s="70" t="s">
        <v>81</v>
      </c>
      <c r="K92" s="71"/>
    </row>
  </sheetData>
  <mergeCells count="13">
    <mergeCell ref="F92:G92"/>
    <mergeCell ref="H92:I92"/>
    <mergeCell ref="J92:K92"/>
    <mergeCell ref="B72:C72"/>
    <mergeCell ref="B2:G2"/>
    <mergeCell ref="D3:D4"/>
    <mergeCell ref="E3:E4"/>
    <mergeCell ref="F3:K3"/>
    <mergeCell ref="F4:G4"/>
    <mergeCell ref="H4:I4"/>
    <mergeCell ref="J4:K4"/>
    <mergeCell ref="B3:B5"/>
    <mergeCell ref="C3:C5"/>
  </mergeCells>
  <printOptions/>
  <pageMargins left="0.7086614173228347" right="0.31496062992125984" top="0.5905511811023623" bottom="0.15748031496062992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cp:lastPrinted>2019-11-11T09:47:11Z</cp:lastPrinted>
  <dcterms:created xsi:type="dcterms:W3CDTF">2014-11-12T08:47:18Z</dcterms:created>
  <dcterms:modified xsi:type="dcterms:W3CDTF">2019-11-11T11:15:06Z</dcterms:modified>
  <cp:category/>
  <cp:version/>
  <cp:contentType/>
  <cp:contentStatus/>
</cp:coreProperties>
</file>