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1"/>
  </bookViews>
  <sheets>
    <sheet name="Приложение №6" sheetId="1" r:id="rId1"/>
    <sheet name="Приложение № 7" sheetId="2" r:id="rId2"/>
    <sheet name="Лист3" sheetId="3" r:id="rId3"/>
  </sheets>
  <externalReferences>
    <externalReference r:id="rId6"/>
  </externalReferences>
  <definedNames>
    <definedName name="_xlnm.Print_Area" localSheetId="1">'Приложение № 7'!$A$1:$J$114</definedName>
  </definedNames>
  <calcPr fullCalcOnLoad="1"/>
</workbook>
</file>

<file path=xl/sharedStrings.xml><?xml version="1.0" encoding="utf-8"?>
<sst xmlns="http://schemas.openxmlformats.org/spreadsheetml/2006/main" count="279" uniqueCount="86">
  <si>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</si>
  <si>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</si>
  <si>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</si>
  <si>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</si>
  <si>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№ п/п</t>
  </si>
  <si>
    <t>Наименование подпрограммы, мероприятия, отдельного мероприятия</t>
  </si>
  <si>
    <t>Ответственный исполнитель, соисполнитель/           ГРБС* мероприятия, отдельного мероприятия</t>
  </si>
  <si>
    <t>Источник ресурсного обеспечения</t>
  </si>
  <si>
    <t>Оценка расходов (тыс. руб.),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</si>
  <si>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</si>
  <si>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</si>
  <si>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</si>
  <si>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</si>
  <si>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</si>
  <si>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1.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</si>
  <si>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</si>
  <si>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</si>
  <si>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</si>
  <si>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</si>
  <si>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</si>
  <si>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</si>
  <si>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</si>
  <si>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</si>
  <si>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</si>
  <si>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муниципальным имуществом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</si>
  <si>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</si>
  <si>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</si>
  <si>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</si>
  <si>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</si>
  <si>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</si>
  <si>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</si>
  <si>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</si>
  <si>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</si>
  <si>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 xml:space="preserve">Содержание и развитие муниципального автономного учреждения «Центр содействия развитию малого и среднего предпринимательства» 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</si>
  <si>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</si>
  <si>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</si>
  <si>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</si>
  <si>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</si>
  <si>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</si>
  <si>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</si>
  <si>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</si>
  <si>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1.6.1.</t>
  </si>
  <si>
    <t>Проведение конкурсов на лучшее профессиональное мастерство в сфере торговли и услуг:                                                               - оформление и проведение конкурса;                                                                        - награждение победителей конкурса.</t>
  </si>
  <si>
    <t>1.6.2.</t>
  </si>
  <si>
    <t>Выпуск тематических программ и статей о развитии предпринимательства в средствах массовой информации Дальнегорского городского округа</t>
  </si>
  <si>
    <t>предпринимательства администрации Дальнегорского</t>
  </si>
  <si>
    <t>городского округа</t>
  </si>
  <si>
    <t>С.Н. Башкирева</t>
  </si>
  <si>
    <t>1.1.3.</t>
  </si>
  <si>
    <t>Начальник отдела экономики и поддержки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</si>
  <si>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</si>
  <si>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</si>
  <si>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r>
      <t xml:space="preserve">Ресурсное обеспечение реализации муниципальной программы </t>
    </r>
    <r>
      <rPr>
        <sz val="14"/>
        <rFont val="Sylfaen"/>
        <family val="1"/>
      </rPr>
      <t>«</t>
    </r>
    <r>
      <rPr>
        <sz val="14"/>
        <rFont val="Times New Roman"/>
        <family val="1"/>
      </rPr>
      <t xml:space="preserve">Развитие и поддержка малого и среднего </t>
    </r>
  </si>
  <si>
    <t xml:space="preserve">предпринимательства в Дальнегорском городском округе» на 2015-2019 годы за счет средств бюджета Дальнегорского </t>
  </si>
  <si>
    <t>Наименование подпрограммы, мероприятия подпрограммы,  отдельного  мероприятия</t>
  </si>
  <si>
    <t>Ответственный исполнитель, соисполнители</t>
  </si>
  <si>
    <t>Код бюджетной классификации</t>
  </si>
  <si>
    <t>Расходы Дальнегорского городского округа (тыс. руб.), годы</t>
  </si>
  <si>
    <t>ГРБС</t>
  </si>
  <si>
    <t>РзПр</t>
  </si>
  <si>
    <t>ЦСР</t>
  </si>
  <si>
    <t>ВР</t>
  </si>
  <si>
    <t>всего, в том числе:</t>
  </si>
  <si>
    <t>Х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</si>
  <si>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</si>
  <si>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964</t>
  </si>
  <si>
    <t>соисполнитель - Управление муниципальным имуществом администрации Дальнегорского городского округа</t>
  </si>
  <si>
    <t>967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</si>
  <si>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</si>
  <si>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в том числе:</t>
  </si>
  <si>
    <t>2.</t>
  </si>
  <si>
    <t>3.</t>
  </si>
  <si>
    <t>4.</t>
  </si>
  <si>
    <t>5.</t>
  </si>
  <si>
    <t>6.</t>
  </si>
  <si>
    <t>6.1.</t>
  </si>
  <si>
    <r>
      <t>Проведение конкурсов на лучшее профессиональное мастерство в сфере торговли и услуг:                                                               - оформление и проведение конкурса;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- награждение победителей конкурса.</t>
    </r>
  </si>
  <si>
    <t>6.2.</t>
  </si>
  <si>
    <t>предпрнимательства администрации Дальнегорского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</si>
  <si>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2012 г. на срок не более пяти лет</t>
  </si>
  <si>
    <t>Приложение № 1</t>
  </si>
  <si>
    <t>Приложение № 2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</si>
  <si>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</si>
  <si>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 xml:space="preserve">к постановлению администрации </t>
  </si>
  <si>
    <t>Дальнегорского городского округа</t>
  </si>
  <si>
    <t>от 30.04.2015г. № 276-па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</si>
</sst>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Sylfaen"/>
      <family val="1"/>
    </font>
    <font>
      <sz val="8"/>
      <color indexed="17"/>
      <name val="Times New Roman"/>
      <family val="1"/>
    </font>
    <font>
      <i/>
      <sz val="11"/>
      <name val="Times New Roman"/>
      <family val="1"/>
    </font>
    <font>
      <b/>
      <sz val="8"/>
      <color indexed="17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4" fontId="7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17" fontId="5" fillId="0" borderId="10" xfId="0" applyNumberFormat="1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3" sqref="J3:L3"/>
    </sheetView>
  </sheetViews>
  <sheetFormatPr defaultColWidth="7.57421875" defaultRowHeight="15"/>
  <cols>
    <col min="1" max="1" width="6.57421875" style="5" customWidth="1"/>
    <col min="2" max="2" width="26.7109375" style="5" customWidth="1"/>
    <col min="3" max="3" width="21.7109375" style="5" customWidth="1"/>
    <col min="4" max="4" width="6.7109375" style="5" bestFit="1" customWidth="1"/>
    <col min="5" max="5" width="6.140625" style="5" customWidth="1"/>
    <col min="6" max="6" width="8.7109375" style="5" customWidth="1"/>
    <col min="7" max="7" width="6.28125" style="5" customWidth="1"/>
    <col min="8" max="9" width="12.00390625" style="5" customWidth="1"/>
    <col min="10" max="10" width="14.140625" style="5" customWidth="1"/>
    <col min="11" max="11" width="11.7109375" style="5" customWidth="1"/>
    <col min="12" max="12" width="11.28125" style="5" customWidth="1"/>
    <col min="13" max="13" width="11.00390625" style="5" customWidth="1"/>
    <col min="14" max="16384" width="7.57421875" style="5" customWidth="1"/>
  </cols>
  <sheetData>
    <row r="1" spans="8:12" ht="18.75">
      <c r="H1" s="43"/>
      <c r="I1" s="44"/>
      <c r="J1" s="67" t="s">
        <v>80</v>
      </c>
      <c r="K1" s="67"/>
      <c r="L1" s="67"/>
    </row>
    <row r="2" spans="8:12" ht="18.75">
      <c r="H2" s="45"/>
      <c r="I2" s="46"/>
      <c r="J2" s="72" t="s">
        <v>83</v>
      </c>
      <c r="K2" s="72"/>
      <c r="L2" s="72"/>
    </row>
    <row r="3" spans="8:12" ht="18.75">
      <c r="H3" s="45"/>
      <c r="I3" s="46"/>
      <c r="J3" s="73" t="s">
        <v>84</v>
      </c>
      <c r="K3" s="73"/>
      <c r="L3" s="73"/>
    </row>
    <row r="4" spans="8:12" ht="18.75">
      <c r="H4" s="45"/>
      <c r="I4" s="46"/>
      <c r="J4" s="74" t="s">
        <v>85</v>
      </c>
      <c r="K4" s="74"/>
      <c r="L4" s="74"/>
    </row>
    <row r="5" spans="8:12" ht="18.75">
      <c r="H5" s="45"/>
      <c r="I5" s="46"/>
      <c r="J5" s="46"/>
      <c r="K5" s="46"/>
      <c r="L5" s="46"/>
    </row>
    <row r="7" spans="8:12" ht="15" customHeight="1">
      <c r="H7" s="64" t="s">
        <v>50</v>
      </c>
      <c r="I7" s="75"/>
      <c r="J7" s="75"/>
      <c r="K7" s="75"/>
      <c r="L7" s="75"/>
    </row>
    <row r="8" spans="8:12" ht="21" customHeight="1">
      <c r="H8" s="56" t="s">
        <v>51</v>
      </c>
      <c r="I8" s="56"/>
      <c r="J8" s="56"/>
      <c r="K8" s="56"/>
      <c r="L8" s="56"/>
    </row>
    <row r="9" spans="8:12" ht="21.75" customHeight="1">
      <c r="H9" s="56"/>
      <c r="I9" s="56"/>
      <c r="J9" s="56"/>
      <c r="K9" s="56"/>
      <c r="L9" s="56"/>
    </row>
    <row r="10" spans="8:12" ht="30" customHeight="1">
      <c r="H10" s="56"/>
      <c r="I10" s="56"/>
      <c r="J10" s="56"/>
      <c r="K10" s="56"/>
      <c r="L10" s="56"/>
    </row>
    <row r="11" spans="1:12" s="6" customFormat="1" ht="18.75">
      <c r="A11" s="1"/>
      <c r="B11" s="1"/>
      <c r="C11" s="1"/>
      <c r="D11" s="1"/>
      <c r="E11" s="1"/>
      <c r="F11" s="1"/>
      <c r="G11" s="1"/>
      <c r="H11" s="65"/>
      <c r="I11" s="66"/>
      <c r="J11" s="66"/>
      <c r="K11" s="66"/>
      <c r="L11" s="66"/>
    </row>
    <row r="12" spans="1:12" s="6" customFormat="1" ht="19.5">
      <c r="A12" s="67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s="6" customFormat="1" ht="16.5" customHeight="1">
      <c r="A13" s="69" t="s">
        <v>53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s="6" customFormat="1" ht="16.5" customHeight="1">
      <c r="A14" s="69" t="s">
        <v>46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75.75" customHeight="1">
      <c r="A16" s="53" t="s">
        <v>4</v>
      </c>
      <c r="B16" s="53" t="s">
        <v>54</v>
      </c>
      <c r="C16" s="53" t="s">
        <v>55</v>
      </c>
      <c r="D16" s="71" t="s">
        <v>56</v>
      </c>
      <c r="E16" s="71"/>
      <c r="F16" s="71"/>
      <c r="G16" s="71"/>
      <c r="H16" s="71" t="s">
        <v>57</v>
      </c>
      <c r="I16" s="71"/>
      <c r="J16" s="71"/>
      <c r="K16" s="71"/>
      <c r="L16" s="71"/>
    </row>
    <row r="17" spans="1:12" s="8" customFormat="1" ht="76.5" customHeight="1">
      <c r="A17" s="70"/>
      <c r="B17" s="70"/>
      <c r="C17" s="70"/>
      <c r="D17" s="7" t="s">
        <v>58</v>
      </c>
      <c r="E17" s="7" t="s">
        <v>59</v>
      </c>
      <c r="F17" s="7" t="s">
        <v>60</v>
      </c>
      <c r="G17" s="7" t="s">
        <v>61</v>
      </c>
      <c r="H17" s="7" t="s">
        <v>9</v>
      </c>
      <c r="I17" s="7" t="s">
        <v>10</v>
      </c>
      <c r="J17" s="7" t="s">
        <v>11</v>
      </c>
      <c r="K17" s="7" t="s">
        <v>12</v>
      </c>
      <c r="L17" s="7" t="s">
        <v>13</v>
      </c>
    </row>
    <row r="18" spans="1:13" s="11" customFormat="1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10"/>
    </row>
    <row r="19" spans="1:13" ht="21.75" customHeight="1">
      <c r="A19" s="50"/>
      <c r="B19" s="53" t="s">
        <v>15</v>
      </c>
      <c r="C19" s="7" t="s">
        <v>62</v>
      </c>
      <c r="D19" s="12" t="s">
        <v>63</v>
      </c>
      <c r="E19" s="12" t="s">
        <v>63</v>
      </c>
      <c r="F19" s="12" t="s">
        <v>63</v>
      </c>
      <c r="G19" s="12" t="s">
        <v>63</v>
      </c>
      <c r="H19" s="13">
        <v>800</v>
      </c>
      <c r="I19" s="13">
        <v>800</v>
      </c>
      <c r="J19" s="13">
        <v>800</v>
      </c>
      <c r="K19" s="13">
        <v>950</v>
      </c>
      <c r="L19" s="13">
        <v>1000</v>
      </c>
      <c r="M19" s="14"/>
    </row>
    <row r="20" spans="1:13" ht="125.25" customHeight="1">
      <c r="A20" s="51"/>
      <c r="B20" s="54"/>
      <c r="C20" s="15" t="s">
        <v>64</v>
      </c>
      <c r="D20" s="16" t="s">
        <v>65</v>
      </c>
      <c r="E20" s="12" t="s">
        <v>63</v>
      </c>
      <c r="F20" s="12" t="s">
        <v>63</v>
      </c>
      <c r="G20" s="12" t="s">
        <v>63</v>
      </c>
      <c r="H20" s="13">
        <f>H19</f>
        <v>800</v>
      </c>
      <c r="I20" s="13">
        <f>I19</f>
        <v>800</v>
      </c>
      <c r="J20" s="13">
        <f>J19</f>
        <v>800</v>
      </c>
      <c r="K20" s="13">
        <f>K19</f>
        <v>950</v>
      </c>
      <c r="L20" s="13">
        <f>L19</f>
        <v>1000</v>
      </c>
      <c r="M20" s="14"/>
    </row>
    <row r="21" spans="1:13" ht="106.5" customHeight="1">
      <c r="A21" s="52"/>
      <c r="B21" s="55"/>
      <c r="C21" s="7" t="s">
        <v>66</v>
      </c>
      <c r="D21" s="16" t="s">
        <v>67</v>
      </c>
      <c r="E21" s="12" t="s">
        <v>63</v>
      </c>
      <c r="F21" s="12" t="s">
        <v>63</v>
      </c>
      <c r="G21" s="12" t="s">
        <v>63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/>
    </row>
    <row r="22" spans="1:13" ht="171" customHeight="1">
      <c r="A22" s="15" t="s">
        <v>14</v>
      </c>
      <c r="B22" s="15" t="s">
        <v>68</v>
      </c>
      <c r="C22" s="15" t="s">
        <v>16</v>
      </c>
      <c r="D22" s="17" t="s">
        <v>65</v>
      </c>
      <c r="E22" s="17" t="s">
        <v>63</v>
      </c>
      <c r="F22" s="15" t="s">
        <v>63</v>
      </c>
      <c r="G22" s="17" t="s">
        <v>63</v>
      </c>
      <c r="H22" s="18">
        <f>SUM(H24:H26)</f>
        <v>600</v>
      </c>
      <c r="I22" s="18">
        <v>600</v>
      </c>
      <c r="J22" s="18">
        <v>600</v>
      </c>
      <c r="K22" s="18">
        <v>750</v>
      </c>
      <c r="L22" s="18">
        <v>800</v>
      </c>
      <c r="M22" s="19"/>
    </row>
    <row r="23" spans="1:13" ht="16.5" customHeight="1">
      <c r="A23" s="15"/>
      <c r="B23" s="15" t="s">
        <v>69</v>
      </c>
      <c r="C23" s="15"/>
      <c r="D23" s="20"/>
      <c r="E23" s="20"/>
      <c r="F23" s="21"/>
      <c r="G23" s="17"/>
      <c r="H23" s="18"/>
      <c r="I23" s="18"/>
      <c r="J23" s="18"/>
      <c r="K23" s="18"/>
      <c r="L23" s="18"/>
      <c r="M23" s="22"/>
    </row>
    <row r="24" spans="1:13" ht="181.5" customHeight="1">
      <c r="A24" s="15" t="s">
        <v>25</v>
      </c>
      <c r="B24" s="15" t="s">
        <v>79</v>
      </c>
      <c r="C24" s="15" t="s">
        <v>16</v>
      </c>
      <c r="D24" s="17" t="s">
        <v>65</v>
      </c>
      <c r="E24" s="17" t="s">
        <v>63</v>
      </c>
      <c r="F24" s="15" t="s">
        <v>63</v>
      </c>
      <c r="G24" s="17" t="s">
        <v>63</v>
      </c>
      <c r="H24" s="23">
        <v>200</v>
      </c>
      <c r="I24" s="23">
        <v>300</v>
      </c>
      <c r="J24" s="23">
        <v>300</v>
      </c>
      <c r="K24" s="23">
        <v>450</v>
      </c>
      <c r="L24" s="23">
        <v>500</v>
      </c>
      <c r="M24" s="22"/>
    </row>
    <row r="25" spans="1:13" ht="338.25" customHeight="1">
      <c r="A25" s="15" t="s">
        <v>30</v>
      </c>
      <c r="B25" s="15" t="s">
        <v>29</v>
      </c>
      <c r="C25" s="15" t="s">
        <v>16</v>
      </c>
      <c r="D25" s="17" t="s">
        <v>65</v>
      </c>
      <c r="E25" s="17" t="s">
        <v>63</v>
      </c>
      <c r="F25" s="15" t="s">
        <v>63</v>
      </c>
      <c r="G25" s="17" t="s">
        <v>63</v>
      </c>
      <c r="H25" s="24">
        <v>200</v>
      </c>
      <c r="I25" s="24">
        <v>300</v>
      </c>
      <c r="J25" s="24">
        <v>300</v>
      </c>
      <c r="K25" s="24">
        <v>300</v>
      </c>
      <c r="L25" s="24">
        <v>300</v>
      </c>
      <c r="M25" s="22"/>
    </row>
    <row r="26" spans="1:13" ht="180" customHeight="1">
      <c r="A26" s="30" t="s">
        <v>32</v>
      </c>
      <c r="B26" s="7" t="s">
        <v>82</v>
      </c>
      <c r="C26" s="15" t="s">
        <v>16</v>
      </c>
      <c r="D26" s="30">
        <v>964</v>
      </c>
      <c r="E26" s="30" t="s">
        <v>63</v>
      </c>
      <c r="F26" s="30" t="s">
        <v>63</v>
      </c>
      <c r="G26" s="30" t="s">
        <v>63</v>
      </c>
      <c r="H26" s="12">
        <v>200</v>
      </c>
      <c r="I26" s="12">
        <v>0</v>
      </c>
      <c r="J26" s="12">
        <v>0</v>
      </c>
      <c r="K26" s="12">
        <v>0</v>
      </c>
      <c r="L26" s="12">
        <v>0</v>
      </c>
      <c r="M26" s="22"/>
    </row>
    <row r="27" spans="1:13" ht="30" customHeight="1">
      <c r="A27" s="58" t="s">
        <v>70</v>
      </c>
      <c r="B27" s="61" t="s">
        <v>31</v>
      </c>
      <c r="C27" s="7" t="s">
        <v>62</v>
      </c>
      <c r="D27" s="25">
        <v>964</v>
      </c>
      <c r="E27" s="12" t="s">
        <v>63</v>
      </c>
      <c r="F27" s="12" t="s">
        <v>63</v>
      </c>
      <c r="G27" s="12" t="s">
        <v>63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2"/>
    </row>
    <row r="28" spans="1:13" ht="101.25" customHeight="1">
      <c r="A28" s="59"/>
      <c r="B28" s="62"/>
      <c r="C28" s="15" t="s">
        <v>16</v>
      </c>
      <c r="D28" s="16" t="s">
        <v>65</v>
      </c>
      <c r="E28" s="12" t="s">
        <v>63</v>
      </c>
      <c r="F28" s="12" t="s">
        <v>63</v>
      </c>
      <c r="G28" s="12" t="s">
        <v>63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2"/>
    </row>
    <row r="29" spans="1:13" ht="108" customHeight="1">
      <c r="A29" s="60"/>
      <c r="B29" s="63"/>
      <c r="C29" s="7" t="s">
        <v>66</v>
      </c>
      <c r="D29" s="16" t="s">
        <v>67</v>
      </c>
      <c r="E29" s="12" t="s">
        <v>63</v>
      </c>
      <c r="F29" s="12" t="s">
        <v>63</v>
      </c>
      <c r="G29" s="12" t="s">
        <v>63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2"/>
    </row>
    <row r="30" spans="1:13" ht="94.5" customHeight="1">
      <c r="A30" s="15" t="s">
        <v>71</v>
      </c>
      <c r="B30" s="15" t="s">
        <v>33</v>
      </c>
      <c r="C30" s="15" t="s">
        <v>16</v>
      </c>
      <c r="D30" s="17" t="s">
        <v>65</v>
      </c>
      <c r="E30" s="17" t="s">
        <v>63</v>
      </c>
      <c r="F30" s="15" t="s">
        <v>63</v>
      </c>
      <c r="G30" s="17" t="s">
        <v>63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2"/>
    </row>
    <row r="31" spans="1:13" ht="96" customHeight="1">
      <c r="A31" s="15" t="s">
        <v>72</v>
      </c>
      <c r="B31" s="15" t="s">
        <v>35</v>
      </c>
      <c r="C31" s="15" t="s">
        <v>16</v>
      </c>
      <c r="D31" s="17" t="s">
        <v>65</v>
      </c>
      <c r="E31" s="17" t="s">
        <v>63</v>
      </c>
      <c r="F31" s="15" t="s">
        <v>63</v>
      </c>
      <c r="G31" s="17" t="s">
        <v>63</v>
      </c>
      <c r="H31" s="26">
        <v>100</v>
      </c>
      <c r="I31" s="26">
        <v>0</v>
      </c>
      <c r="J31" s="26">
        <v>0</v>
      </c>
      <c r="K31" s="26">
        <v>0</v>
      </c>
      <c r="L31" s="26">
        <v>100</v>
      </c>
      <c r="M31" s="22"/>
    </row>
    <row r="32" spans="1:13" ht="96" customHeight="1">
      <c r="A32" s="15" t="s">
        <v>73</v>
      </c>
      <c r="B32" s="15" t="s">
        <v>37</v>
      </c>
      <c r="C32" s="15" t="s">
        <v>16</v>
      </c>
      <c r="D32" s="17" t="s">
        <v>65</v>
      </c>
      <c r="E32" s="17" t="s">
        <v>63</v>
      </c>
      <c r="F32" s="15" t="s">
        <v>63</v>
      </c>
      <c r="G32" s="17" t="s">
        <v>63</v>
      </c>
      <c r="H32" s="26">
        <v>80</v>
      </c>
      <c r="I32" s="26">
        <v>100</v>
      </c>
      <c r="J32" s="26">
        <v>100</v>
      </c>
      <c r="K32" s="26">
        <v>100</v>
      </c>
      <c r="L32" s="26">
        <v>80</v>
      </c>
      <c r="M32" s="22"/>
    </row>
    <row r="33" spans="1:13" ht="96.75" customHeight="1">
      <c r="A33" s="15" t="s">
        <v>74</v>
      </c>
      <c r="B33" s="15" t="s">
        <v>39</v>
      </c>
      <c r="C33" s="15" t="s">
        <v>16</v>
      </c>
      <c r="D33" s="17" t="s">
        <v>65</v>
      </c>
      <c r="E33" s="17" t="s">
        <v>63</v>
      </c>
      <c r="F33" s="15" t="s">
        <v>63</v>
      </c>
      <c r="G33" s="17" t="s">
        <v>63</v>
      </c>
      <c r="H33" s="26">
        <v>20</v>
      </c>
      <c r="I33" s="26">
        <v>100</v>
      </c>
      <c r="J33" s="26">
        <v>100</v>
      </c>
      <c r="K33" s="26">
        <v>100</v>
      </c>
      <c r="L33" s="26">
        <v>20</v>
      </c>
      <c r="M33" s="22"/>
    </row>
    <row r="34" spans="1:13" ht="124.5" customHeight="1">
      <c r="A34" s="27" t="s">
        <v>75</v>
      </c>
      <c r="B34" s="15" t="s">
        <v>76</v>
      </c>
      <c r="C34" s="15" t="s">
        <v>16</v>
      </c>
      <c r="D34" s="17" t="s">
        <v>65</v>
      </c>
      <c r="E34" s="17" t="s">
        <v>63</v>
      </c>
      <c r="F34" s="15" t="s">
        <v>63</v>
      </c>
      <c r="G34" s="17" t="s">
        <v>63</v>
      </c>
      <c r="H34" s="26">
        <v>10</v>
      </c>
      <c r="I34" s="26">
        <v>50</v>
      </c>
      <c r="J34" s="26">
        <v>50</v>
      </c>
      <c r="K34" s="26">
        <v>50</v>
      </c>
      <c r="L34" s="26">
        <v>10</v>
      </c>
      <c r="M34" s="22"/>
    </row>
    <row r="35" spans="1:13" ht="109.5" customHeight="1">
      <c r="A35" s="27" t="s">
        <v>77</v>
      </c>
      <c r="B35" s="15" t="s">
        <v>44</v>
      </c>
      <c r="C35" s="15" t="s">
        <v>16</v>
      </c>
      <c r="D35" s="17" t="s">
        <v>65</v>
      </c>
      <c r="E35" s="17" t="s">
        <v>63</v>
      </c>
      <c r="F35" s="15" t="s">
        <v>63</v>
      </c>
      <c r="G35" s="17" t="s">
        <v>63</v>
      </c>
      <c r="H35" s="26">
        <v>10</v>
      </c>
      <c r="I35" s="26">
        <v>50</v>
      </c>
      <c r="J35" s="26">
        <v>50</v>
      </c>
      <c r="K35" s="26">
        <v>50</v>
      </c>
      <c r="L35" s="26">
        <v>10</v>
      </c>
      <c r="M35" s="22"/>
    </row>
    <row r="36" spans="1:13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</row>
    <row r="37" spans="1:13" ht="33.75" customHeight="1">
      <c r="A37" s="64" t="s">
        <v>49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8"/>
    </row>
    <row r="38" spans="1:13" ht="22.5" customHeight="1">
      <c r="A38" s="64" t="s">
        <v>78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22"/>
    </row>
    <row r="39" spans="1:13" ht="17.25" customHeight="1">
      <c r="A39" s="56" t="s">
        <v>46</v>
      </c>
      <c r="B39" s="56"/>
      <c r="C39" s="56"/>
      <c r="D39" s="56"/>
      <c r="E39" s="56"/>
      <c r="F39" s="56"/>
      <c r="G39" s="56"/>
      <c r="H39" s="56"/>
      <c r="I39" s="56"/>
      <c r="J39" s="57" t="s">
        <v>47</v>
      </c>
      <c r="K39" s="57"/>
      <c r="L39" s="57"/>
      <c r="M39" s="22"/>
    </row>
    <row r="40" ht="30" customHeight="1">
      <c r="M40" s="22"/>
    </row>
    <row r="41" ht="61.5" customHeight="1">
      <c r="M41" s="22"/>
    </row>
    <row r="42" ht="122.25" customHeight="1">
      <c r="M42" s="22"/>
    </row>
    <row r="43" ht="12.75">
      <c r="M43" s="22"/>
    </row>
    <row r="44" ht="114.75" customHeight="1">
      <c r="M44" s="29"/>
    </row>
    <row r="46" ht="77.25" customHeight="1"/>
    <row r="47" ht="106.5" customHeight="1">
      <c r="M47" s="22"/>
    </row>
    <row r="48" ht="18" customHeight="1"/>
    <row r="49" ht="14.25" customHeight="1"/>
    <row r="50" ht="15.75" customHeight="1"/>
    <row r="51" ht="15.75" customHeight="1"/>
  </sheetData>
  <sheetProtection/>
  <mergeCells count="25">
    <mergeCell ref="J1:L1"/>
    <mergeCell ref="J2:L2"/>
    <mergeCell ref="J3:L3"/>
    <mergeCell ref="J4:L4"/>
    <mergeCell ref="H7:L7"/>
    <mergeCell ref="H8:L10"/>
    <mergeCell ref="H11:L11"/>
    <mergeCell ref="A12:L12"/>
    <mergeCell ref="A13:L13"/>
    <mergeCell ref="A14:L14"/>
    <mergeCell ref="B16:B17"/>
    <mergeCell ref="C16:C17"/>
    <mergeCell ref="D16:G16"/>
    <mergeCell ref="H16:L16"/>
    <mergeCell ref="A16:A17"/>
    <mergeCell ref="A19:A21"/>
    <mergeCell ref="B19:B21"/>
    <mergeCell ref="A39:I39"/>
    <mergeCell ref="J39:L39"/>
    <mergeCell ref="A27:A29"/>
    <mergeCell ref="B27:B29"/>
    <mergeCell ref="A37:I37"/>
    <mergeCell ref="J37:L37"/>
    <mergeCell ref="A38:I38"/>
    <mergeCell ref="J38:L38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1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E6" sqref="E6"/>
    </sheetView>
  </sheetViews>
  <sheetFormatPr defaultColWidth="7.57421875" defaultRowHeight="15"/>
  <cols>
    <col min="1" max="1" width="9.140625" style="33" customWidth="1"/>
    <col min="2" max="2" width="21.00390625" style="33" customWidth="1"/>
    <col min="3" max="3" width="19.57421875" style="33" customWidth="1"/>
    <col min="4" max="4" width="23.7109375" style="33" customWidth="1"/>
    <col min="5" max="5" width="15.28125" style="33" customWidth="1"/>
    <col min="6" max="6" width="14.57421875" style="33" customWidth="1"/>
    <col min="7" max="7" width="15.00390625" style="33" customWidth="1"/>
    <col min="8" max="8" width="12.140625" style="33" customWidth="1"/>
    <col min="9" max="9" width="13.00390625" style="33" customWidth="1"/>
    <col min="10" max="10" width="0.2890625" style="33" customWidth="1"/>
    <col min="11" max="13" width="9.8515625" style="33" bestFit="1" customWidth="1"/>
    <col min="14" max="16384" width="7.57421875" style="33" customWidth="1"/>
  </cols>
  <sheetData>
    <row r="1" spans="7:10" ht="18.75">
      <c r="G1" s="67" t="s">
        <v>81</v>
      </c>
      <c r="H1" s="67"/>
      <c r="I1" s="67"/>
      <c r="J1" s="49"/>
    </row>
    <row r="2" spans="6:10" ht="18.75">
      <c r="F2" s="47"/>
      <c r="G2" s="72" t="s">
        <v>83</v>
      </c>
      <c r="H2" s="72"/>
      <c r="I2" s="72"/>
      <c r="J2" s="48"/>
    </row>
    <row r="3" spans="7:9" ht="16.5">
      <c r="G3" s="73" t="s">
        <v>84</v>
      </c>
      <c r="H3" s="73"/>
      <c r="I3" s="73"/>
    </row>
    <row r="4" spans="7:9" ht="15.75">
      <c r="G4" s="74" t="s">
        <v>85</v>
      </c>
      <c r="H4" s="74"/>
      <c r="I4" s="74"/>
    </row>
    <row r="5" spans="7:9" ht="15.75">
      <c r="G5" s="40"/>
      <c r="H5" s="40"/>
      <c r="I5" s="40"/>
    </row>
    <row r="7" spans="6:10" ht="15.75" customHeight="1">
      <c r="F7" s="86" t="s">
        <v>0</v>
      </c>
      <c r="G7" s="87"/>
      <c r="H7" s="87"/>
      <c r="I7" s="87"/>
      <c r="J7" s="87"/>
    </row>
    <row r="8" spans="6:10" ht="15.75" customHeight="1">
      <c r="F8" s="88" t="s">
        <v>1</v>
      </c>
      <c r="G8" s="88"/>
      <c r="H8" s="88"/>
      <c r="I8" s="88"/>
      <c r="J8" s="88"/>
    </row>
    <row r="9" spans="6:10" ht="13.5" customHeight="1">
      <c r="F9" s="88"/>
      <c r="G9" s="88"/>
      <c r="H9" s="88"/>
      <c r="I9" s="88"/>
      <c r="J9" s="88"/>
    </row>
    <row r="10" spans="2:10" ht="16.5" customHeight="1">
      <c r="B10" s="1"/>
      <c r="C10" s="1"/>
      <c r="D10" s="1"/>
      <c r="F10" s="88"/>
      <c r="G10" s="88"/>
      <c r="H10" s="88"/>
      <c r="I10" s="88"/>
      <c r="J10" s="88"/>
    </row>
    <row r="11" spans="2:10" ht="45" customHeight="1">
      <c r="B11" s="1"/>
      <c r="C11" s="1"/>
      <c r="D11" s="1"/>
      <c r="F11" s="88"/>
      <c r="G11" s="88"/>
      <c r="H11" s="88"/>
      <c r="I11" s="88"/>
      <c r="J11" s="88"/>
    </row>
    <row r="12" spans="1:10" ht="15" customHeight="1">
      <c r="A12" s="67" t="s">
        <v>2</v>
      </c>
      <c r="B12" s="89"/>
      <c r="C12" s="89"/>
      <c r="D12" s="89"/>
      <c r="E12" s="89"/>
      <c r="F12" s="89"/>
      <c r="G12" s="89"/>
      <c r="H12" s="89"/>
      <c r="I12" s="89"/>
      <c r="J12" s="36"/>
    </row>
    <row r="13" spans="1:9" s="37" customFormat="1" ht="59.25" customHeight="1">
      <c r="A13" s="90" t="s">
        <v>3</v>
      </c>
      <c r="B13" s="91"/>
      <c r="C13" s="91"/>
      <c r="D13" s="91"/>
      <c r="E13" s="91"/>
      <c r="F13" s="91"/>
      <c r="G13" s="91"/>
      <c r="H13" s="91"/>
      <c r="I13" s="91"/>
    </row>
    <row r="14" spans="1:4" ht="9.75" customHeight="1">
      <c r="A14" s="92"/>
      <c r="B14" s="92"/>
      <c r="C14" s="92"/>
      <c r="D14" s="92"/>
    </row>
    <row r="15" spans="1:10" ht="18.75">
      <c r="A15" s="85" t="s">
        <v>4</v>
      </c>
      <c r="B15" s="85" t="s">
        <v>5</v>
      </c>
      <c r="C15" s="85" t="s">
        <v>6</v>
      </c>
      <c r="D15" s="85" t="s">
        <v>7</v>
      </c>
      <c r="E15" s="85" t="s">
        <v>8</v>
      </c>
      <c r="F15" s="85"/>
      <c r="G15" s="85"/>
      <c r="H15" s="85"/>
      <c r="I15" s="85"/>
      <c r="J15" s="1"/>
    </row>
    <row r="16" spans="1:10" ht="60" customHeight="1">
      <c r="A16" s="85"/>
      <c r="B16" s="85"/>
      <c r="C16" s="85"/>
      <c r="D16" s="85"/>
      <c r="E16" s="32" t="s">
        <v>9</v>
      </c>
      <c r="F16" s="32" t="s">
        <v>10</v>
      </c>
      <c r="G16" s="32" t="s">
        <v>11</v>
      </c>
      <c r="H16" s="32" t="s">
        <v>12</v>
      </c>
      <c r="I16" s="32" t="s">
        <v>13</v>
      </c>
      <c r="J16" s="1"/>
    </row>
    <row r="17" spans="1:10" s="40" customFormat="1" ht="18.75">
      <c r="A17" s="38">
        <v>1</v>
      </c>
      <c r="B17" s="39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1"/>
    </row>
    <row r="18" spans="1:10" ht="18.75" customHeight="1">
      <c r="A18" s="81" t="s">
        <v>14</v>
      </c>
      <c r="B18" s="81" t="s">
        <v>15</v>
      </c>
      <c r="C18" s="81" t="s">
        <v>16</v>
      </c>
      <c r="D18" s="3" t="s">
        <v>17</v>
      </c>
      <c r="E18" s="4">
        <f>E19+E20+E21</f>
        <v>3800</v>
      </c>
      <c r="F18" s="4">
        <f>F19+F20+F21</f>
        <v>3800</v>
      </c>
      <c r="G18" s="4">
        <f>G19+G20+G21</f>
        <v>3800</v>
      </c>
      <c r="H18" s="4">
        <v>4700</v>
      </c>
      <c r="I18" s="4">
        <v>5000</v>
      </c>
      <c r="J18" s="41"/>
    </row>
    <row r="19" spans="1:10" ht="51">
      <c r="A19" s="82"/>
      <c r="B19" s="82"/>
      <c r="C19" s="82"/>
      <c r="D19" s="3" t="s">
        <v>18</v>
      </c>
      <c r="E19" s="4">
        <v>2400</v>
      </c>
      <c r="F19" s="4">
        <f>F20*4</f>
        <v>2400</v>
      </c>
      <c r="G19" s="4">
        <f>G20*4</f>
        <v>2400</v>
      </c>
      <c r="H19" s="4">
        <v>3000</v>
      </c>
      <c r="I19" s="4">
        <v>3200</v>
      </c>
      <c r="J19" s="41"/>
    </row>
    <row r="20" spans="1:10" ht="51">
      <c r="A20" s="82"/>
      <c r="B20" s="82"/>
      <c r="C20" s="82"/>
      <c r="D20" s="3" t="s">
        <v>19</v>
      </c>
      <c r="E20" s="4">
        <v>600</v>
      </c>
      <c r="F20" s="4">
        <v>600</v>
      </c>
      <c r="G20" s="4">
        <v>600</v>
      </c>
      <c r="H20" s="4">
        <v>750</v>
      </c>
      <c r="I20" s="4">
        <v>800</v>
      </c>
      <c r="J20" s="41"/>
    </row>
    <row r="21" spans="1:10" ht="31.5" customHeight="1">
      <c r="A21" s="82"/>
      <c r="B21" s="82"/>
      <c r="C21" s="82"/>
      <c r="D21" s="3" t="s">
        <v>20</v>
      </c>
      <c r="E21" s="4">
        <v>800</v>
      </c>
      <c r="F21" s="4">
        <v>800</v>
      </c>
      <c r="G21" s="4">
        <v>800</v>
      </c>
      <c r="H21" s="4">
        <v>950</v>
      </c>
      <c r="I21" s="4">
        <v>1000</v>
      </c>
      <c r="J21" s="41"/>
    </row>
    <row r="22" spans="1:10" ht="42" customHeight="1">
      <c r="A22" s="82"/>
      <c r="B22" s="82"/>
      <c r="C22" s="82"/>
      <c r="D22" s="3" t="s">
        <v>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"/>
    </row>
    <row r="23" spans="1:10" ht="38.25">
      <c r="A23" s="82"/>
      <c r="B23" s="82"/>
      <c r="C23" s="82"/>
      <c r="D23" s="3" t="s">
        <v>22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"/>
    </row>
    <row r="24" spans="1:10" ht="25.5">
      <c r="A24" s="82"/>
      <c r="B24" s="82"/>
      <c r="C24" s="83"/>
      <c r="D24" s="3" t="s">
        <v>23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1"/>
    </row>
    <row r="25" spans="1:10" ht="18.75">
      <c r="A25" s="82"/>
      <c r="B25" s="82"/>
      <c r="C25" s="81" t="s">
        <v>24</v>
      </c>
      <c r="D25" s="3" t="s">
        <v>17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1"/>
    </row>
    <row r="26" spans="1:10" ht="51">
      <c r="A26" s="82"/>
      <c r="B26" s="82"/>
      <c r="C26" s="82"/>
      <c r="D26" s="3" t="s">
        <v>18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"/>
    </row>
    <row r="27" spans="1:10" ht="51">
      <c r="A27" s="82"/>
      <c r="B27" s="82"/>
      <c r="C27" s="82"/>
      <c r="D27" s="3" t="s">
        <v>19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1"/>
    </row>
    <row r="28" spans="1:10" ht="25.5">
      <c r="A28" s="82"/>
      <c r="B28" s="82"/>
      <c r="C28" s="82"/>
      <c r="D28" s="3" t="s">
        <v>20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1"/>
    </row>
    <row r="29" spans="1:10" ht="38.25">
      <c r="A29" s="82"/>
      <c r="B29" s="82"/>
      <c r="C29" s="82"/>
      <c r="D29" s="3" t="s">
        <v>21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1"/>
    </row>
    <row r="30" spans="1:10" ht="38.25">
      <c r="A30" s="82"/>
      <c r="B30" s="82"/>
      <c r="C30" s="82"/>
      <c r="D30" s="3" t="s">
        <v>22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1"/>
    </row>
    <row r="31" spans="1:10" ht="25.5">
      <c r="A31" s="83"/>
      <c r="B31" s="83"/>
      <c r="C31" s="83"/>
      <c r="D31" s="3" t="s">
        <v>23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1"/>
    </row>
    <row r="32" spans="1:10" ht="18.75">
      <c r="A32" s="81" t="s">
        <v>25</v>
      </c>
      <c r="B32" s="81" t="s">
        <v>26</v>
      </c>
      <c r="C32" s="85" t="s">
        <v>16</v>
      </c>
      <c r="D32" s="3" t="s">
        <v>17</v>
      </c>
      <c r="E32" s="4">
        <f>E33+E34+E35</f>
        <v>3600</v>
      </c>
      <c r="F32" s="4">
        <f>F33+F34+F35</f>
        <v>3600</v>
      </c>
      <c r="G32" s="4">
        <f>G33+G34+G35</f>
        <v>3600</v>
      </c>
      <c r="H32" s="4">
        <v>4500</v>
      </c>
      <c r="I32" s="4">
        <v>4800</v>
      </c>
      <c r="J32" s="1"/>
    </row>
    <row r="33" spans="1:10" ht="62.25" customHeight="1">
      <c r="A33" s="82"/>
      <c r="B33" s="82"/>
      <c r="C33" s="85"/>
      <c r="D33" s="3" t="s">
        <v>18</v>
      </c>
      <c r="E33" s="4">
        <v>2400</v>
      </c>
      <c r="F33" s="4">
        <f>F34*4</f>
        <v>2400</v>
      </c>
      <c r="G33" s="4">
        <f>G34*4</f>
        <v>2400</v>
      </c>
      <c r="H33" s="4">
        <v>3000</v>
      </c>
      <c r="I33" s="4">
        <v>3200</v>
      </c>
      <c r="J33" s="1"/>
    </row>
    <row r="34" spans="1:10" ht="62.25" customHeight="1">
      <c r="A34" s="82"/>
      <c r="B34" s="82"/>
      <c r="C34" s="85"/>
      <c r="D34" s="3" t="s">
        <v>19</v>
      </c>
      <c r="E34" s="4">
        <v>600</v>
      </c>
      <c r="F34" s="4">
        <f>F35*1</f>
        <v>600</v>
      </c>
      <c r="G34" s="4">
        <f>G35*1</f>
        <v>600</v>
      </c>
      <c r="H34" s="4">
        <v>750</v>
      </c>
      <c r="I34" s="4">
        <v>800</v>
      </c>
      <c r="J34" s="1"/>
    </row>
    <row r="35" spans="1:10" ht="25.5">
      <c r="A35" s="82"/>
      <c r="B35" s="82"/>
      <c r="C35" s="85"/>
      <c r="D35" s="3" t="s">
        <v>20</v>
      </c>
      <c r="E35" s="4">
        <v>600</v>
      </c>
      <c r="F35" s="4">
        <v>600</v>
      </c>
      <c r="G35" s="4">
        <v>600</v>
      </c>
      <c r="H35" s="4">
        <v>750</v>
      </c>
      <c r="I35" s="4">
        <v>800</v>
      </c>
      <c r="J35" s="1"/>
    </row>
    <row r="36" spans="1:10" ht="51.75" customHeight="1">
      <c r="A36" s="82"/>
      <c r="B36" s="82"/>
      <c r="C36" s="85"/>
      <c r="D36" s="3" t="s">
        <v>21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1"/>
    </row>
    <row r="37" spans="1:10" ht="38.25">
      <c r="A37" s="82"/>
      <c r="B37" s="82"/>
      <c r="C37" s="85"/>
      <c r="D37" s="3" t="s">
        <v>22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1"/>
    </row>
    <row r="38" spans="1:10" ht="33.75" customHeight="1">
      <c r="A38" s="83"/>
      <c r="B38" s="83"/>
      <c r="C38" s="85"/>
      <c r="D38" s="3" t="s">
        <v>23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"/>
    </row>
    <row r="39" spans="1:10" ht="15.75" customHeight="1">
      <c r="A39" s="81" t="s">
        <v>27</v>
      </c>
      <c r="B39" s="81" t="s">
        <v>79</v>
      </c>
      <c r="C39" s="81" t="s">
        <v>16</v>
      </c>
      <c r="D39" s="3" t="s">
        <v>17</v>
      </c>
      <c r="E39" s="4">
        <f>SUM(E40:E42)</f>
        <v>1200</v>
      </c>
      <c r="F39" s="4">
        <f>SUM(F40:F42)</f>
        <v>1800</v>
      </c>
      <c r="G39" s="4">
        <f>SUM(G40:G42)</f>
        <v>1800</v>
      </c>
      <c r="H39" s="4">
        <f>SUM(H40:H42)</f>
        <v>2700</v>
      </c>
      <c r="I39" s="4">
        <f>SUM(I40:I42)</f>
        <v>3000</v>
      </c>
      <c r="J39" s="41"/>
    </row>
    <row r="40" spans="1:10" ht="51">
      <c r="A40" s="82"/>
      <c r="B40" s="82"/>
      <c r="C40" s="82"/>
      <c r="D40" s="3" t="s">
        <v>18</v>
      </c>
      <c r="E40" s="4">
        <f>E41*4</f>
        <v>800</v>
      </c>
      <c r="F40" s="4">
        <f>F41*4</f>
        <v>1200</v>
      </c>
      <c r="G40" s="4">
        <f>G41*4</f>
        <v>1200</v>
      </c>
      <c r="H40" s="4">
        <f>H41*4</f>
        <v>1800</v>
      </c>
      <c r="I40" s="4">
        <f>I41*4</f>
        <v>2000</v>
      </c>
      <c r="J40" s="41"/>
    </row>
    <row r="41" spans="1:10" ht="51">
      <c r="A41" s="82"/>
      <c r="B41" s="82"/>
      <c r="C41" s="82"/>
      <c r="D41" s="3" t="s">
        <v>19</v>
      </c>
      <c r="E41" s="4">
        <f>E42*1</f>
        <v>200</v>
      </c>
      <c r="F41" s="4">
        <f>F42*1</f>
        <v>300</v>
      </c>
      <c r="G41" s="4">
        <f>G42*1</f>
        <v>300</v>
      </c>
      <c r="H41" s="4">
        <f>H42*1</f>
        <v>450</v>
      </c>
      <c r="I41" s="4">
        <f>I42*1</f>
        <v>500</v>
      </c>
      <c r="J41" s="41"/>
    </row>
    <row r="42" spans="1:10" ht="25.5">
      <c r="A42" s="82"/>
      <c r="B42" s="82"/>
      <c r="C42" s="82"/>
      <c r="D42" s="3" t="s">
        <v>20</v>
      </c>
      <c r="E42" s="4">
        <v>200</v>
      </c>
      <c r="F42" s="4">
        <v>300</v>
      </c>
      <c r="G42" s="4">
        <v>300</v>
      </c>
      <c r="H42" s="4">
        <v>450</v>
      </c>
      <c r="I42" s="4">
        <v>500</v>
      </c>
      <c r="J42" s="41"/>
    </row>
    <row r="43" spans="1:10" ht="38.25">
      <c r="A43" s="82"/>
      <c r="B43" s="82"/>
      <c r="C43" s="82"/>
      <c r="D43" s="3" t="s">
        <v>21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1"/>
    </row>
    <row r="44" spans="1:10" ht="38.25">
      <c r="A44" s="82"/>
      <c r="B44" s="82"/>
      <c r="C44" s="82"/>
      <c r="D44" s="3" t="s">
        <v>22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1"/>
    </row>
    <row r="45" spans="1:10" ht="42.75" customHeight="1">
      <c r="A45" s="83"/>
      <c r="B45" s="83"/>
      <c r="C45" s="83"/>
      <c r="D45" s="3" t="s">
        <v>23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1"/>
    </row>
    <row r="46" spans="1:10" ht="15.75" customHeight="1">
      <c r="A46" s="81" t="s">
        <v>28</v>
      </c>
      <c r="B46" s="81" t="s">
        <v>29</v>
      </c>
      <c r="C46" s="81" t="s">
        <v>16</v>
      </c>
      <c r="D46" s="3" t="s">
        <v>17</v>
      </c>
      <c r="E46" s="4">
        <f>SUM(E47:E49)</f>
        <v>1200</v>
      </c>
      <c r="F46" s="4">
        <f>SUM(F47:F49)</f>
        <v>1800</v>
      </c>
      <c r="G46" s="4">
        <f>SUM(G47:G49)</f>
        <v>1800</v>
      </c>
      <c r="H46" s="4">
        <f>SUM(H47:H49)</f>
        <v>1800</v>
      </c>
      <c r="I46" s="4">
        <f>SUM(I47:I49)</f>
        <v>1800</v>
      </c>
      <c r="J46" s="41"/>
    </row>
    <row r="47" spans="1:10" ht="51">
      <c r="A47" s="82"/>
      <c r="B47" s="82"/>
      <c r="C47" s="82"/>
      <c r="D47" s="3" t="s">
        <v>18</v>
      </c>
      <c r="E47" s="4">
        <f>E48*4</f>
        <v>800</v>
      </c>
      <c r="F47" s="4">
        <f>F48*4</f>
        <v>1200</v>
      </c>
      <c r="G47" s="4">
        <f>G48*4</f>
        <v>1200</v>
      </c>
      <c r="H47" s="4">
        <f>H48*4</f>
        <v>1200</v>
      </c>
      <c r="I47" s="4">
        <f>I48*4</f>
        <v>1200</v>
      </c>
      <c r="J47" s="41"/>
    </row>
    <row r="48" spans="1:10" ht="51">
      <c r="A48" s="82"/>
      <c r="B48" s="82"/>
      <c r="C48" s="82"/>
      <c r="D48" s="3" t="s">
        <v>19</v>
      </c>
      <c r="E48" s="4">
        <f>E49*1</f>
        <v>200</v>
      </c>
      <c r="F48" s="4">
        <f>F49*1</f>
        <v>300</v>
      </c>
      <c r="G48" s="4">
        <f>G49*1</f>
        <v>300</v>
      </c>
      <c r="H48" s="4">
        <f>H49*1</f>
        <v>300</v>
      </c>
      <c r="I48" s="4">
        <f>I49*1</f>
        <v>300</v>
      </c>
      <c r="J48" s="41"/>
    </row>
    <row r="49" spans="1:10" ht="25.5">
      <c r="A49" s="82"/>
      <c r="B49" s="82"/>
      <c r="C49" s="82"/>
      <c r="D49" s="3" t="s">
        <v>20</v>
      </c>
      <c r="E49" s="4">
        <v>200</v>
      </c>
      <c r="F49" s="4">
        <v>300</v>
      </c>
      <c r="G49" s="4">
        <v>300</v>
      </c>
      <c r="H49" s="4">
        <v>300</v>
      </c>
      <c r="I49" s="4">
        <v>300</v>
      </c>
      <c r="J49" s="41"/>
    </row>
    <row r="50" spans="1:10" ht="38.25">
      <c r="A50" s="82"/>
      <c r="B50" s="82"/>
      <c r="C50" s="82"/>
      <c r="D50" s="3" t="s">
        <v>21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1"/>
    </row>
    <row r="51" spans="1:10" ht="38.25">
      <c r="A51" s="82"/>
      <c r="B51" s="82"/>
      <c r="C51" s="82"/>
      <c r="D51" s="3" t="s">
        <v>22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1"/>
    </row>
    <row r="52" spans="1:10" ht="124.5" customHeight="1">
      <c r="A52" s="83"/>
      <c r="B52" s="83"/>
      <c r="C52" s="83"/>
      <c r="D52" s="3" t="s">
        <v>23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1"/>
    </row>
    <row r="53" spans="1:10" ht="23.25" customHeight="1">
      <c r="A53" s="81" t="s">
        <v>48</v>
      </c>
      <c r="B53" s="81" t="s">
        <v>82</v>
      </c>
      <c r="C53" s="81" t="s">
        <v>16</v>
      </c>
      <c r="D53" s="3" t="s">
        <v>17</v>
      </c>
      <c r="E53" s="4">
        <f>SUM(E54:E56)</f>
        <v>1200</v>
      </c>
      <c r="F53" s="4">
        <v>0</v>
      </c>
      <c r="G53" s="4">
        <v>0</v>
      </c>
      <c r="H53" s="4">
        <v>0</v>
      </c>
      <c r="I53" s="4">
        <v>0</v>
      </c>
      <c r="J53" s="41"/>
    </row>
    <row r="54" spans="1:10" ht="57" customHeight="1">
      <c r="A54" s="82"/>
      <c r="B54" s="82"/>
      <c r="C54" s="82"/>
      <c r="D54" s="3" t="s">
        <v>18</v>
      </c>
      <c r="E54" s="4">
        <f>E55*4</f>
        <v>800</v>
      </c>
      <c r="F54" s="4">
        <v>0</v>
      </c>
      <c r="G54" s="4">
        <v>0</v>
      </c>
      <c r="H54" s="4">
        <v>0</v>
      </c>
      <c r="I54" s="4">
        <v>0</v>
      </c>
      <c r="J54" s="41"/>
    </row>
    <row r="55" spans="1:10" ht="56.25" customHeight="1">
      <c r="A55" s="82"/>
      <c r="B55" s="82"/>
      <c r="C55" s="82"/>
      <c r="D55" s="3" t="s">
        <v>19</v>
      </c>
      <c r="E55" s="4">
        <f>E56*1</f>
        <v>200</v>
      </c>
      <c r="F55" s="4">
        <v>0</v>
      </c>
      <c r="G55" s="4">
        <v>0</v>
      </c>
      <c r="H55" s="4">
        <v>0</v>
      </c>
      <c r="I55" s="4">
        <v>0</v>
      </c>
      <c r="J55" s="41"/>
    </row>
    <row r="56" spans="1:10" ht="34.5" customHeight="1">
      <c r="A56" s="82"/>
      <c r="B56" s="82"/>
      <c r="C56" s="82"/>
      <c r="D56" s="3" t="s">
        <v>20</v>
      </c>
      <c r="E56" s="4">
        <v>200</v>
      </c>
      <c r="F56" s="4">
        <v>0</v>
      </c>
      <c r="G56" s="4">
        <v>0</v>
      </c>
      <c r="H56" s="4">
        <v>0</v>
      </c>
      <c r="I56" s="4">
        <v>0</v>
      </c>
      <c r="J56" s="41"/>
    </row>
    <row r="57" spans="1:10" ht="38.25">
      <c r="A57" s="82"/>
      <c r="B57" s="82"/>
      <c r="C57" s="82"/>
      <c r="D57" s="3" t="s">
        <v>21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1"/>
    </row>
    <row r="58" spans="1:10" ht="38.25">
      <c r="A58" s="82"/>
      <c r="B58" s="82"/>
      <c r="C58" s="82"/>
      <c r="D58" s="3" t="s">
        <v>22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1"/>
    </row>
    <row r="59" spans="1:10" ht="31.5" customHeight="1">
      <c r="A59" s="83"/>
      <c r="B59" s="83"/>
      <c r="C59" s="83"/>
      <c r="D59" s="3" t="s">
        <v>23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1"/>
    </row>
    <row r="60" spans="1:10" ht="15.75" customHeight="1">
      <c r="A60" s="81" t="s">
        <v>30</v>
      </c>
      <c r="B60" s="81" t="s">
        <v>31</v>
      </c>
      <c r="C60" s="85" t="s">
        <v>24</v>
      </c>
      <c r="D60" s="3" t="s">
        <v>17</v>
      </c>
      <c r="E60" s="4">
        <f>SUM(E61:E63)</f>
        <v>0</v>
      </c>
      <c r="F60" s="4">
        <f>SUM(F61:F63)</f>
        <v>0</v>
      </c>
      <c r="G60" s="4">
        <f>SUM(G61:G63)</f>
        <v>0</v>
      </c>
      <c r="H60" s="4">
        <f>SUM(H61:H63)</f>
        <v>0</v>
      </c>
      <c r="I60" s="4">
        <f>SUM(I61:I63)</f>
        <v>0</v>
      </c>
      <c r="J60" s="41"/>
    </row>
    <row r="61" spans="1:10" ht="51">
      <c r="A61" s="82"/>
      <c r="B61" s="82"/>
      <c r="C61" s="85"/>
      <c r="D61" s="3" t="s">
        <v>18</v>
      </c>
      <c r="E61" s="4">
        <f>E62*4</f>
        <v>0</v>
      </c>
      <c r="F61" s="4">
        <f>F62*4</f>
        <v>0</v>
      </c>
      <c r="G61" s="4">
        <f>G62*4</f>
        <v>0</v>
      </c>
      <c r="H61" s="4">
        <f>H62*4</f>
        <v>0</v>
      </c>
      <c r="I61" s="4">
        <f>I62*4</f>
        <v>0</v>
      </c>
      <c r="J61" s="41"/>
    </row>
    <row r="62" spans="1:10" ht="51">
      <c r="A62" s="82"/>
      <c r="B62" s="82"/>
      <c r="C62" s="85"/>
      <c r="D62" s="3" t="s">
        <v>19</v>
      </c>
      <c r="E62" s="4">
        <f>E63*1</f>
        <v>0</v>
      </c>
      <c r="F62" s="4">
        <f>F63*1</f>
        <v>0</v>
      </c>
      <c r="G62" s="4">
        <f>G63*1</f>
        <v>0</v>
      </c>
      <c r="H62" s="4">
        <f>H63*1</f>
        <v>0</v>
      </c>
      <c r="I62" s="4">
        <f>I63*1</f>
        <v>0</v>
      </c>
      <c r="J62" s="41"/>
    </row>
    <row r="63" spans="1:10" ht="25.5">
      <c r="A63" s="82"/>
      <c r="B63" s="82"/>
      <c r="C63" s="85"/>
      <c r="D63" s="3" t="s">
        <v>20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1"/>
    </row>
    <row r="64" spans="1:10" ht="38.25">
      <c r="A64" s="82"/>
      <c r="B64" s="82"/>
      <c r="C64" s="85"/>
      <c r="D64" s="3" t="s">
        <v>21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1"/>
    </row>
    <row r="65" spans="1:10" ht="38.25">
      <c r="A65" s="82"/>
      <c r="B65" s="82"/>
      <c r="C65" s="85"/>
      <c r="D65" s="3" t="s">
        <v>22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1"/>
    </row>
    <row r="66" spans="1:10" ht="18.75" customHeight="1">
      <c r="A66" s="83"/>
      <c r="B66" s="83"/>
      <c r="C66" s="85"/>
      <c r="D66" s="3" t="s">
        <v>23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1"/>
    </row>
    <row r="67" spans="1:10" ht="18.75" customHeight="1">
      <c r="A67" s="81" t="s">
        <v>32</v>
      </c>
      <c r="B67" s="81" t="s">
        <v>33</v>
      </c>
      <c r="C67" s="81" t="s">
        <v>16</v>
      </c>
      <c r="D67" s="3" t="s">
        <v>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1"/>
    </row>
    <row r="68" spans="1:10" ht="51">
      <c r="A68" s="82"/>
      <c r="B68" s="82"/>
      <c r="C68" s="82"/>
      <c r="D68" s="3" t="s">
        <v>18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1"/>
    </row>
    <row r="69" spans="1:10" ht="51">
      <c r="A69" s="82"/>
      <c r="B69" s="82"/>
      <c r="C69" s="82"/>
      <c r="D69" s="3" t="s">
        <v>19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1"/>
    </row>
    <row r="70" spans="1:10" ht="25.5">
      <c r="A70" s="82"/>
      <c r="B70" s="82"/>
      <c r="C70" s="82"/>
      <c r="D70" s="3" t="s">
        <v>20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1"/>
    </row>
    <row r="71" spans="1:10" ht="38.25">
      <c r="A71" s="82"/>
      <c r="B71" s="82"/>
      <c r="C71" s="82"/>
      <c r="D71" s="3" t="s">
        <v>21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1"/>
    </row>
    <row r="72" spans="1:10" ht="38.25">
      <c r="A72" s="82"/>
      <c r="B72" s="82"/>
      <c r="C72" s="82"/>
      <c r="D72" s="3" t="s">
        <v>22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1"/>
    </row>
    <row r="73" spans="1:10" ht="27.75" customHeight="1">
      <c r="A73" s="83"/>
      <c r="B73" s="83"/>
      <c r="C73" s="83"/>
      <c r="D73" s="3" t="s">
        <v>23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1"/>
    </row>
    <row r="74" spans="1:10" ht="15.75" customHeight="1">
      <c r="A74" s="81" t="s">
        <v>34</v>
      </c>
      <c r="B74" s="81" t="s">
        <v>35</v>
      </c>
      <c r="C74" s="81" t="s">
        <v>16</v>
      </c>
      <c r="D74" s="3" t="s">
        <v>17</v>
      </c>
      <c r="E74" s="4">
        <v>100</v>
      </c>
      <c r="F74" s="4">
        <f>SUM(F75:F77)</f>
        <v>0</v>
      </c>
      <c r="G74" s="4">
        <f>SUM(G75:G77)</f>
        <v>0</v>
      </c>
      <c r="H74" s="4">
        <f>SUM(H75:H77)</f>
        <v>0</v>
      </c>
      <c r="I74" s="4">
        <v>100</v>
      </c>
      <c r="J74" s="41"/>
    </row>
    <row r="75" spans="1:10" ht="51">
      <c r="A75" s="82"/>
      <c r="B75" s="82"/>
      <c r="C75" s="82"/>
      <c r="D75" s="3" t="s">
        <v>18</v>
      </c>
      <c r="E75" s="4">
        <f>E76*4</f>
        <v>0</v>
      </c>
      <c r="F75" s="4">
        <f>F76*4</f>
        <v>0</v>
      </c>
      <c r="G75" s="4">
        <f>G76*4</f>
        <v>0</v>
      </c>
      <c r="H75" s="4">
        <f>H76*4</f>
        <v>0</v>
      </c>
      <c r="I75" s="4">
        <f>I76*4</f>
        <v>0</v>
      </c>
      <c r="J75" s="41"/>
    </row>
    <row r="76" spans="1:10" ht="51">
      <c r="A76" s="82"/>
      <c r="B76" s="82"/>
      <c r="C76" s="82"/>
      <c r="D76" s="3" t="s">
        <v>19</v>
      </c>
      <c r="E76" s="4">
        <v>0</v>
      </c>
      <c r="F76" s="4">
        <f>F77*1</f>
        <v>0</v>
      </c>
      <c r="G76" s="4">
        <f>G77*1</f>
        <v>0</v>
      </c>
      <c r="H76" s="4">
        <f>H77*1</f>
        <v>0</v>
      </c>
      <c r="I76" s="4">
        <v>0</v>
      </c>
      <c r="J76" s="41"/>
    </row>
    <row r="77" spans="1:10" ht="25.5">
      <c r="A77" s="82"/>
      <c r="B77" s="82"/>
      <c r="C77" s="82"/>
      <c r="D77" s="3" t="s">
        <v>20</v>
      </c>
      <c r="E77" s="4">
        <v>100</v>
      </c>
      <c r="F77" s="4">
        <f>'[1]Приложение 6'!I23</f>
        <v>0</v>
      </c>
      <c r="G77" s="4">
        <f>'[1]Приложение 6'!J23</f>
        <v>0</v>
      </c>
      <c r="H77" s="4">
        <f>'[1]Приложение 6'!K23</f>
        <v>0</v>
      </c>
      <c r="I77" s="4">
        <v>100</v>
      </c>
      <c r="J77" s="41"/>
    </row>
    <row r="78" spans="1:10" ht="38.25">
      <c r="A78" s="82"/>
      <c r="B78" s="82"/>
      <c r="C78" s="82"/>
      <c r="D78" s="3" t="s">
        <v>21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1"/>
    </row>
    <row r="79" spans="1:10" ht="38.25">
      <c r="A79" s="82"/>
      <c r="B79" s="82"/>
      <c r="C79" s="82"/>
      <c r="D79" s="3" t="s">
        <v>22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1"/>
    </row>
    <row r="80" spans="1:10" ht="25.5">
      <c r="A80" s="83"/>
      <c r="B80" s="83"/>
      <c r="C80" s="83"/>
      <c r="D80" s="3" t="s">
        <v>23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1"/>
    </row>
    <row r="81" spans="1:10" ht="15.75" customHeight="1">
      <c r="A81" s="81" t="s">
        <v>36</v>
      </c>
      <c r="B81" s="81" t="s">
        <v>37</v>
      </c>
      <c r="C81" s="81" t="s">
        <v>16</v>
      </c>
      <c r="D81" s="3" t="s">
        <v>17</v>
      </c>
      <c r="E81" s="4">
        <f>SUM(E82:E84)</f>
        <v>80</v>
      </c>
      <c r="F81" s="4">
        <f>SUM(F82:F84)</f>
        <v>100</v>
      </c>
      <c r="G81" s="4">
        <f>SUM(G82:G84)</f>
        <v>100</v>
      </c>
      <c r="H81" s="4">
        <f>SUM(H82:H84)</f>
        <v>100</v>
      </c>
      <c r="I81" s="4">
        <f>SUM(I82:I84)</f>
        <v>80</v>
      </c>
      <c r="J81" s="41"/>
    </row>
    <row r="82" spans="1:10" ht="51">
      <c r="A82" s="82"/>
      <c r="B82" s="82"/>
      <c r="C82" s="82"/>
      <c r="D82" s="3" t="s">
        <v>18</v>
      </c>
      <c r="E82" s="4">
        <f>E83*4</f>
        <v>0</v>
      </c>
      <c r="F82" s="4">
        <f>F83*4</f>
        <v>0</v>
      </c>
      <c r="G82" s="4">
        <f>G83*4</f>
        <v>0</v>
      </c>
      <c r="H82" s="4">
        <f>H83*4</f>
        <v>0</v>
      </c>
      <c r="I82" s="4">
        <f>I83*4</f>
        <v>0</v>
      </c>
      <c r="J82" s="41"/>
    </row>
    <row r="83" spans="1:10" ht="51">
      <c r="A83" s="82"/>
      <c r="B83" s="82"/>
      <c r="C83" s="82"/>
      <c r="D83" s="3" t="s">
        <v>19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1"/>
    </row>
    <row r="84" spans="1:10" ht="25.5">
      <c r="A84" s="82"/>
      <c r="B84" s="82"/>
      <c r="C84" s="82"/>
      <c r="D84" s="3" t="s">
        <v>20</v>
      </c>
      <c r="E84" s="4">
        <v>80</v>
      </c>
      <c r="F84" s="4">
        <v>100</v>
      </c>
      <c r="G84" s="4">
        <v>100</v>
      </c>
      <c r="H84" s="4">
        <v>100</v>
      </c>
      <c r="I84" s="4">
        <v>80</v>
      </c>
      <c r="J84" s="41"/>
    </row>
    <row r="85" spans="1:10" ht="38.25">
      <c r="A85" s="82"/>
      <c r="B85" s="82"/>
      <c r="C85" s="82"/>
      <c r="D85" s="3" t="s">
        <v>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1"/>
    </row>
    <row r="86" spans="1:10" ht="38.25">
      <c r="A86" s="82"/>
      <c r="B86" s="82"/>
      <c r="C86" s="82"/>
      <c r="D86" s="3" t="s">
        <v>22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1"/>
    </row>
    <row r="87" spans="1:10" ht="31.5" customHeight="1">
      <c r="A87" s="83"/>
      <c r="B87" s="83"/>
      <c r="C87" s="83"/>
      <c r="D87" s="3" t="s">
        <v>23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1"/>
    </row>
    <row r="88" spans="1:10" ht="15.75" customHeight="1">
      <c r="A88" s="81" t="s">
        <v>38</v>
      </c>
      <c r="B88" s="81" t="s">
        <v>39</v>
      </c>
      <c r="C88" s="81" t="s">
        <v>16</v>
      </c>
      <c r="D88" s="3" t="s">
        <v>17</v>
      </c>
      <c r="E88" s="4">
        <f>SUM(E89:E91)</f>
        <v>20</v>
      </c>
      <c r="F88" s="4">
        <f>SUM(F89:F91)</f>
        <v>100</v>
      </c>
      <c r="G88" s="4">
        <f>SUM(G89:G91)</f>
        <v>100</v>
      </c>
      <c r="H88" s="4">
        <f>SUM(H89:H91)</f>
        <v>100</v>
      </c>
      <c r="I88" s="4">
        <f>SUM(I89:I91)</f>
        <v>20</v>
      </c>
      <c r="J88" s="41"/>
    </row>
    <row r="89" spans="1:10" ht="51">
      <c r="A89" s="82"/>
      <c r="B89" s="82"/>
      <c r="C89" s="82"/>
      <c r="D89" s="3" t="s">
        <v>18</v>
      </c>
      <c r="E89" s="4">
        <f>E90*4</f>
        <v>0</v>
      </c>
      <c r="F89" s="4">
        <f>F90*4</f>
        <v>0</v>
      </c>
      <c r="G89" s="4">
        <f>G90*4</f>
        <v>0</v>
      </c>
      <c r="H89" s="4">
        <f>H90*4</f>
        <v>0</v>
      </c>
      <c r="I89" s="4">
        <f>I90*4</f>
        <v>0</v>
      </c>
      <c r="J89" s="41"/>
    </row>
    <row r="90" spans="1:10" ht="51">
      <c r="A90" s="82"/>
      <c r="B90" s="82"/>
      <c r="C90" s="82"/>
      <c r="D90" s="3" t="s">
        <v>19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1"/>
    </row>
    <row r="91" spans="1:10" ht="25.5">
      <c r="A91" s="82"/>
      <c r="B91" s="82"/>
      <c r="C91" s="82"/>
      <c r="D91" s="3" t="s">
        <v>40</v>
      </c>
      <c r="E91" s="4">
        <v>20</v>
      </c>
      <c r="F91" s="4">
        <v>100</v>
      </c>
      <c r="G91" s="4">
        <v>100</v>
      </c>
      <c r="H91" s="4">
        <v>100</v>
      </c>
      <c r="I91" s="4">
        <v>20</v>
      </c>
      <c r="J91" s="41"/>
    </row>
    <row r="92" spans="1:10" ht="38.25">
      <c r="A92" s="82"/>
      <c r="B92" s="82"/>
      <c r="C92" s="82"/>
      <c r="D92" s="3" t="s">
        <v>21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1"/>
    </row>
    <row r="93" spans="1:10" ht="38.25">
      <c r="A93" s="82"/>
      <c r="B93" s="82"/>
      <c r="C93" s="82"/>
      <c r="D93" s="3" t="s">
        <v>22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1"/>
    </row>
    <row r="94" spans="1:10" ht="31.5" customHeight="1">
      <c r="A94" s="83"/>
      <c r="B94" s="83"/>
      <c r="C94" s="83"/>
      <c r="D94" s="3" t="s">
        <v>23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1"/>
    </row>
    <row r="95" spans="1:10" ht="15.75" customHeight="1">
      <c r="A95" s="78" t="s">
        <v>41</v>
      </c>
      <c r="B95" s="81" t="s">
        <v>42</v>
      </c>
      <c r="C95" s="81" t="s">
        <v>16</v>
      </c>
      <c r="D95" s="3" t="s">
        <v>17</v>
      </c>
      <c r="E95" s="4">
        <f>SUM(E97:E101)</f>
        <v>10</v>
      </c>
      <c r="F95" s="4">
        <f>SUM(F97:F101)</f>
        <v>50</v>
      </c>
      <c r="G95" s="4">
        <f>SUM(G97:G101)</f>
        <v>50</v>
      </c>
      <c r="H95" s="4">
        <f>SUM(H97:H101)</f>
        <v>50</v>
      </c>
      <c r="I95" s="4">
        <f>SUM(I97:I101)</f>
        <v>10</v>
      </c>
      <c r="J95" s="41"/>
    </row>
    <row r="96" spans="1:10" ht="51">
      <c r="A96" s="79"/>
      <c r="B96" s="82"/>
      <c r="C96" s="82"/>
      <c r="D96" s="3" t="s">
        <v>18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1"/>
    </row>
    <row r="97" spans="1:10" ht="51">
      <c r="A97" s="79"/>
      <c r="B97" s="82"/>
      <c r="C97" s="82"/>
      <c r="D97" s="3" t="s">
        <v>19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1"/>
    </row>
    <row r="98" spans="1:10" ht="25.5">
      <c r="A98" s="79"/>
      <c r="B98" s="82"/>
      <c r="C98" s="82"/>
      <c r="D98" s="3" t="s">
        <v>20</v>
      </c>
      <c r="E98" s="4">
        <v>10</v>
      </c>
      <c r="F98" s="4">
        <v>50</v>
      </c>
      <c r="G98" s="4">
        <v>50</v>
      </c>
      <c r="H98" s="4">
        <v>50</v>
      </c>
      <c r="I98" s="4">
        <v>10</v>
      </c>
      <c r="J98" s="41"/>
    </row>
    <row r="99" spans="1:10" ht="38.25">
      <c r="A99" s="79"/>
      <c r="B99" s="82"/>
      <c r="C99" s="82"/>
      <c r="D99" s="3" t="s">
        <v>21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1"/>
    </row>
    <row r="100" spans="1:10" ht="38.25">
      <c r="A100" s="79"/>
      <c r="B100" s="82"/>
      <c r="C100" s="82"/>
      <c r="D100" s="3" t="s">
        <v>22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1"/>
    </row>
    <row r="101" spans="1:10" ht="25.5">
      <c r="A101" s="80"/>
      <c r="B101" s="83"/>
      <c r="C101" s="83"/>
      <c r="D101" s="3" t="s">
        <v>23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1"/>
    </row>
    <row r="102" spans="1:10" ht="15.75" customHeight="1">
      <c r="A102" s="78" t="s">
        <v>43</v>
      </c>
      <c r="B102" s="81" t="s">
        <v>44</v>
      </c>
      <c r="C102" s="81" t="s">
        <v>16</v>
      </c>
      <c r="D102" s="3" t="s">
        <v>17</v>
      </c>
      <c r="E102" s="4">
        <f>SUM(E104:E108)</f>
        <v>10</v>
      </c>
      <c r="F102" s="4">
        <f>SUM(F104:F108)</f>
        <v>50</v>
      </c>
      <c r="G102" s="4">
        <f>SUM(G104:G108)</f>
        <v>50</v>
      </c>
      <c r="H102" s="4">
        <f>SUM(H104:H108)</f>
        <v>50</v>
      </c>
      <c r="I102" s="4">
        <f>SUM(I104:I108)</f>
        <v>10</v>
      </c>
      <c r="J102" s="1"/>
    </row>
    <row r="103" spans="1:10" ht="51">
      <c r="A103" s="79"/>
      <c r="B103" s="82"/>
      <c r="C103" s="82"/>
      <c r="D103" s="3" t="s">
        <v>18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"/>
    </row>
    <row r="104" spans="1:10" ht="51">
      <c r="A104" s="79"/>
      <c r="B104" s="82"/>
      <c r="C104" s="82"/>
      <c r="D104" s="3" t="s">
        <v>19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1"/>
    </row>
    <row r="105" spans="1:10" ht="25.5">
      <c r="A105" s="79"/>
      <c r="B105" s="82"/>
      <c r="C105" s="82"/>
      <c r="D105" s="3" t="s">
        <v>20</v>
      </c>
      <c r="E105" s="4">
        <v>10</v>
      </c>
      <c r="F105" s="4">
        <v>50</v>
      </c>
      <c r="G105" s="4">
        <v>50</v>
      </c>
      <c r="H105" s="4">
        <v>50</v>
      </c>
      <c r="I105" s="4">
        <v>10</v>
      </c>
      <c r="J105" s="1"/>
    </row>
    <row r="106" spans="1:10" ht="38.25">
      <c r="A106" s="79"/>
      <c r="B106" s="82"/>
      <c r="C106" s="82"/>
      <c r="D106" s="3" t="s">
        <v>21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1"/>
    </row>
    <row r="107" spans="1:10" ht="38.25">
      <c r="A107" s="79"/>
      <c r="B107" s="82"/>
      <c r="C107" s="82"/>
      <c r="D107" s="3" t="s">
        <v>22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1"/>
    </row>
    <row r="108" spans="1:10" ht="25.5">
      <c r="A108" s="80"/>
      <c r="B108" s="83"/>
      <c r="C108" s="83"/>
      <c r="D108" s="3" t="s">
        <v>23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1"/>
    </row>
    <row r="109" spans="1:10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"/>
    </row>
    <row r="110" spans="1:10" ht="18.75">
      <c r="A110" s="76" t="s">
        <v>49</v>
      </c>
      <c r="B110" s="77"/>
      <c r="C110" s="77"/>
      <c r="D110" s="77"/>
      <c r="E110" s="77"/>
      <c r="F110" s="77"/>
      <c r="G110" s="42"/>
      <c r="H110" s="42"/>
      <c r="I110" s="42"/>
      <c r="J110" s="1"/>
    </row>
    <row r="111" spans="1:10" ht="18.75">
      <c r="A111" s="76" t="s">
        <v>45</v>
      </c>
      <c r="B111" s="76"/>
      <c r="C111" s="76"/>
      <c r="D111" s="76"/>
      <c r="E111" s="76"/>
      <c r="F111" s="76"/>
      <c r="G111" s="42"/>
      <c r="H111" s="42"/>
      <c r="I111" s="42"/>
      <c r="J111" s="1"/>
    </row>
    <row r="112" spans="1:10" ht="18.75">
      <c r="A112" s="76" t="s">
        <v>46</v>
      </c>
      <c r="B112" s="76"/>
      <c r="C112" s="76"/>
      <c r="D112" s="76"/>
      <c r="E112" s="76"/>
      <c r="F112" s="76"/>
      <c r="G112" s="84" t="s">
        <v>47</v>
      </c>
      <c r="H112" s="84"/>
      <c r="I112" s="84"/>
      <c r="J112" s="1"/>
    </row>
    <row r="113" ht="18.75">
      <c r="J113" s="1"/>
    </row>
    <row r="114" ht="18.75">
      <c r="J114" s="1"/>
    </row>
    <row r="115" ht="18.75">
      <c r="J115" s="1"/>
    </row>
    <row r="116" ht="15.75" customHeight="1">
      <c r="J116" s="1"/>
    </row>
    <row r="117" ht="18.75">
      <c r="J117" s="1"/>
    </row>
    <row r="118" ht="18.75">
      <c r="J118" s="1"/>
    </row>
    <row r="119" ht="18.75">
      <c r="J119" s="1"/>
    </row>
    <row r="120" ht="18.75">
      <c r="J120" s="1"/>
    </row>
    <row r="121" ht="18.75">
      <c r="J121" s="1"/>
    </row>
    <row r="122" ht="18.75" customHeight="1">
      <c r="J122" s="1"/>
    </row>
    <row r="123" ht="15.75" customHeight="1">
      <c r="J123" s="1"/>
    </row>
    <row r="124" ht="18.75">
      <c r="J124" s="1"/>
    </row>
    <row r="125" ht="18.75">
      <c r="J125" s="1"/>
    </row>
    <row r="126" ht="18.75">
      <c r="J126" s="1"/>
    </row>
    <row r="127" ht="28.5" customHeight="1">
      <c r="J127" s="1"/>
    </row>
    <row r="128" ht="18.75">
      <c r="J128" s="1"/>
    </row>
    <row r="129" ht="18.75">
      <c r="J129" s="1"/>
    </row>
    <row r="130" ht="15.75" customHeight="1">
      <c r="J130" s="1"/>
    </row>
    <row r="131" ht="18.75">
      <c r="J131" s="1"/>
    </row>
    <row r="132" ht="18.75">
      <c r="J132" s="1"/>
    </row>
    <row r="133" ht="18.75">
      <c r="J133" s="1"/>
    </row>
    <row r="134" ht="18.75">
      <c r="J134" s="1"/>
    </row>
    <row r="135" ht="18.75">
      <c r="J135" s="1"/>
    </row>
    <row r="136" ht="18.75">
      <c r="J136" s="1"/>
    </row>
    <row r="137" ht="15.75" customHeight="1">
      <c r="J137" s="1"/>
    </row>
    <row r="138" ht="18.75">
      <c r="J138" s="1"/>
    </row>
    <row r="139" ht="18.75">
      <c r="J139" s="1"/>
    </row>
    <row r="140" ht="18.75">
      <c r="J140" s="1"/>
    </row>
    <row r="141" ht="18.75">
      <c r="J141" s="1"/>
    </row>
    <row r="142" ht="18.75">
      <c r="J142" s="1"/>
    </row>
    <row r="143" ht="18.75">
      <c r="J143" s="1"/>
    </row>
    <row r="144" ht="15.75" customHeight="1">
      <c r="J144" s="1"/>
    </row>
    <row r="145" ht="18.75">
      <c r="J145" s="1"/>
    </row>
    <row r="146" ht="18.75">
      <c r="J146" s="1"/>
    </row>
    <row r="147" ht="18.75">
      <c r="J147" s="1"/>
    </row>
    <row r="148" ht="18.75">
      <c r="J148" s="1"/>
    </row>
    <row r="149" ht="18.75">
      <c r="J149" s="1"/>
    </row>
    <row r="150" ht="18.75">
      <c r="J150" s="1"/>
    </row>
    <row r="151" ht="18.75" customHeight="1">
      <c r="J151" s="1"/>
    </row>
    <row r="152" ht="18.75">
      <c r="J152" s="1"/>
    </row>
    <row r="153" ht="18.75">
      <c r="J153" s="1"/>
    </row>
    <row r="154" ht="18.75">
      <c r="J154" s="1"/>
    </row>
    <row r="155" ht="18.75">
      <c r="J155" s="1"/>
    </row>
    <row r="156" ht="38.25" customHeight="1">
      <c r="J156" s="1"/>
    </row>
    <row r="157" ht="18.75">
      <c r="J157" s="1"/>
    </row>
    <row r="158" ht="15.75" customHeight="1">
      <c r="J158" s="1"/>
    </row>
    <row r="159" ht="18.75">
      <c r="J159" s="1"/>
    </row>
    <row r="160" ht="18.75">
      <c r="J160" s="1"/>
    </row>
    <row r="161" ht="18.75">
      <c r="J161" s="1"/>
    </row>
    <row r="162" ht="43.5" customHeight="1">
      <c r="J162" s="1"/>
    </row>
    <row r="163" ht="18.75">
      <c r="J163" s="1"/>
    </row>
    <row r="164" ht="90" customHeight="1">
      <c r="J164" s="1"/>
    </row>
    <row r="165" ht="15.75" customHeight="1">
      <c r="J165" s="1"/>
    </row>
    <row r="166" ht="18.75">
      <c r="J166" s="1"/>
    </row>
    <row r="167" ht="18.75">
      <c r="J167" s="1"/>
    </row>
    <row r="168" ht="18.75">
      <c r="J168" s="1"/>
    </row>
    <row r="169" ht="18.75">
      <c r="J169" s="1"/>
    </row>
    <row r="170" ht="18.75">
      <c r="J170" s="1"/>
    </row>
    <row r="171" ht="18.75">
      <c r="J171" s="1"/>
    </row>
    <row r="172" ht="18.75" customHeight="1">
      <c r="J172" s="1"/>
    </row>
    <row r="173" ht="18.75">
      <c r="J173" s="1"/>
    </row>
    <row r="174" ht="18.75">
      <c r="J174" s="1"/>
    </row>
    <row r="175" ht="18.75">
      <c r="J175" s="1"/>
    </row>
    <row r="176" ht="18.75">
      <c r="J176" s="1"/>
    </row>
    <row r="177" ht="18.75">
      <c r="J177" s="1"/>
    </row>
    <row r="178" ht="18.75">
      <c r="J178" s="1"/>
    </row>
    <row r="179" ht="18.75">
      <c r="J179" s="1"/>
    </row>
    <row r="180" ht="18.75">
      <c r="J180" s="1"/>
    </row>
    <row r="181" ht="18.75">
      <c r="J181" s="1"/>
    </row>
    <row r="182" ht="18.75">
      <c r="J182" s="1"/>
    </row>
    <row r="183" ht="18.75">
      <c r="J183" s="1"/>
    </row>
    <row r="184" ht="18.75">
      <c r="J184" s="1"/>
    </row>
    <row r="185" ht="18.75">
      <c r="J185" s="1"/>
    </row>
    <row r="186" ht="18" customHeight="1">
      <c r="J186" s="1"/>
    </row>
    <row r="187" ht="15" customHeight="1">
      <c r="J187" s="1"/>
    </row>
    <row r="188" ht="13.5" customHeight="1">
      <c r="J188" s="1"/>
    </row>
    <row r="189" ht="14.25" customHeight="1">
      <c r="J189" s="34"/>
    </row>
  </sheetData>
  <sheetProtection/>
  <mergeCells count="55">
    <mergeCell ref="F7:J7"/>
    <mergeCell ref="F8:J11"/>
    <mergeCell ref="A12:I12"/>
    <mergeCell ref="A13:I13"/>
    <mergeCell ref="A14:D14"/>
    <mergeCell ref="G1:I1"/>
    <mergeCell ref="G2:I2"/>
    <mergeCell ref="G3:I3"/>
    <mergeCell ref="G4:I4"/>
    <mergeCell ref="A15:A16"/>
    <mergeCell ref="B15:B16"/>
    <mergeCell ref="C15:C16"/>
    <mergeCell ref="D15:D16"/>
    <mergeCell ref="E15:I15"/>
    <mergeCell ref="A18:A31"/>
    <mergeCell ref="B18:B31"/>
    <mergeCell ref="C18:C24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60:A66"/>
    <mergeCell ref="B60:B66"/>
    <mergeCell ref="C60:C66"/>
    <mergeCell ref="A88:A94"/>
    <mergeCell ref="B88:B94"/>
    <mergeCell ref="C88:C94"/>
    <mergeCell ref="A67:A73"/>
    <mergeCell ref="B67:B73"/>
    <mergeCell ref="C67:C73"/>
    <mergeCell ref="A74:A80"/>
    <mergeCell ref="B74:B80"/>
    <mergeCell ref="C74:C80"/>
    <mergeCell ref="G112:I112"/>
    <mergeCell ref="A53:A59"/>
    <mergeCell ref="B53:B59"/>
    <mergeCell ref="C53:C59"/>
    <mergeCell ref="A102:A108"/>
    <mergeCell ref="B102:B108"/>
    <mergeCell ref="C102:C108"/>
    <mergeCell ref="A81:A87"/>
    <mergeCell ref="B81:B87"/>
    <mergeCell ref="C81:C87"/>
    <mergeCell ref="A110:F110"/>
    <mergeCell ref="A111:F111"/>
    <mergeCell ref="A112:F112"/>
    <mergeCell ref="A95:A101"/>
    <mergeCell ref="B95:B101"/>
    <mergeCell ref="C95:C101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7" r:id="rId1"/>
  <rowBreaks count="2" manualBreakCount="2">
    <brk id="37" max="9" man="1"/>
    <brk id="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cp:lastPrinted>2015-05-07T00:46:20Z</cp:lastPrinted>
  <dcterms:created xsi:type="dcterms:W3CDTF">2015-04-23T04:09:24Z</dcterms:created>
  <dcterms:modified xsi:type="dcterms:W3CDTF">2015-05-07T00:50:56Z</dcterms:modified>
  <cp:category/>
  <cp:version/>
  <cp:contentType/>
  <cp:contentStatus/>
</cp:coreProperties>
</file>